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R:\2023 ww\Entry documents\"/>
    </mc:Choice>
  </mc:AlternateContent>
  <xr:revisionPtr revIDLastSave="0" documentId="13_ncr:1_{799D58A3-C2AC-4D0A-A82B-697C9B7FC7A8}" xr6:coauthVersionLast="47" xr6:coauthVersionMax="47" xr10:uidLastSave="{00000000-0000-0000-0000-000000000000}"/>
  <bookViews>
    <workbookView xWindow="-108" yWindow="-108" windowWidth="23256" windowHeight="12576" xr2:uid="{00000000-000D-0000-FFFF-FFFF00000000}"/>
  </bookViews>
  <sheets>
    <sheet name="Entries" sheetId="2" r:id="rId1"/>
    <sheet name="Invoice" sheetId="3" r:id="rId2"/>
    <sheet name="Instructions" sheetId="6" r:id="rId3"/>
  </sheets>
  <externalReferences>
    <externalReference r:id="rId4"/>
  </externalReferences>
  <definedNames>
    <definedName name="__IntlFixup" hidden="1">TRUE</definedName>
    <definedName name="_Order1" hidden="1">0</definedName>
    <definedName name="data">'[1]Entry sheet'!$B$15:$C$30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Entries!$A$1:$O$32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0" i="3" l="1"/>
  <c r="A9" i="3"/>
  <c r="A8" i="3"/>
  <c r="A7" i="3" l="1"/>
  <c r="A15" i="3" l="1"/>
  <c r="I7" i="3"/>
  <c r="L13" i="2" l="1"/>
  <c r="L16" i="2"/>
  <c r="L12" i="2" l="1"/>
  <c r="L14" i="2"/>
  <c r="L15" i="2"/>
  <c r="L17" i="2"/>
  <c r="L18" i="2"/>
  <c r="L19" i="2"/>
  <c r="L20" i="2"/>
  <c r="L21" i="2"/>
  <c r="L22" i="2"/>
  <c r="L11" i="2"/>
  <c r="L25" i="2" l="1"/>
  <c r="I15" i="3" s="1"/>
  <c r="I23" i="3" s="1"/>
</calcChain>
</file>

<file path=xl/sharedStrings.xml><?xml version="1.0" encoding="utf-8"?>
<sst xmlns="http://schemas.openxmlformats.org/spreadsheetml/2006/main" count="65" uniqueCount="51">
  <si>
    <t>Address:</t>
  </si>
  <si>
    <t>Phone:</t>
  </si>
  <si>
    <t>1575 Linden Drive</t>
  </si>
  <si>
    <t>Company Name:</t>
  </si>
  <si>
    <t>Email</t>
  </si>
  <si>
    <t>Email:</t>
  </si>
  <si>
    <t>Submitted by:</t>
  </si>
  <si>
    <t>Total Fee:</t>
  </si>
  <si>
    <t>Wisconsin Winter Wheat Evaluation Program</t>
  </si>
  <si>
    <t>Website:</t>
  </si>
  <si>
    <t>UW-Madison Agronomy Department</t>
  </si>
  <si>
    <t>Contacts:</t>
  </si>
  <si>
    <t>spconley@wisc.edu</t>
  </si>
  <si>
    <t>Shawn Conley</t>
  </si>
  <si>
    <t>Adam Roth</t>
  </si>
  <si>
    <t>acroth@wisc.edu</t>
  </si>
  <si>
    <t>Seed Treatment(s)</t>
  </si>
  <si>
    <t>Previous ID         (Exp #)</t>
  </si>
  <si>
    <t xml:space="preserve">Entry                 (Variety Name) </t>
  </si>
  <si>
    <t xml:space="preserve">               Ex.  SR= Soft Red </t>
  </si>
  <si>
    <t xml:space="preserve">Brand </t>
  </si>
  <si>
    <t>608-800-7056</t>
  </si>
  <si>
    <t>608-485-0943</t>
  </si>
  <si>
    <t>INVOICE</t>
  </si>
  <si>
    <t>Madison, WI 53706</t>
  </si>
  <si>
    <t>BILLED TO:</t>
  </si>
  <si>
    <t xml:space="preserve">DATE </t>
  </si>
  <si>
    <t>QUANTITY</t>
  </si>
  <si>
    <t>DESCRIPTION</t>
  </si>
  <si>
    <t>UNIT PRICE</t>
  </si>
  <si>
    <t>AMOUNT</t>
  </si>
  <si>
    <t/>
  </si>
  <si>
    <t xml:space="preserve"> TOTAL</t>
  </si>
  <si>
    <t>DIRECT ALL INQUIRIES TO:</t>
  </si>
  <si>
    <t>MAKE ALL CHECKS PAYABLE TO:</t>
  </si>
  <si>
    <t>PAY THIS</t>
  </si>
  <si>
    <t xml:space="preserve">winter wheat entries </t>
  </si>
  <si>
    <t>N695 Hopkins Rd.</t>
  </si>
  <si>
    <t>Arlington, WI 53911</t>
  </si>
  <si>
    <r>
      <t xml:space="preserve">Send </t>
    </r>
    <r>
      <rPr>
        <b/>
        <u/>
        <sz val="12"/>
        <rFont val="Arial"/>
        <family val="2"/>
      </rPr>
      <t>form, fee, and seed</t>
    </r>
    <r>
      <rPr>
        <b/>
        <sz val="12"/>
        <rFont val="Arial"/>
        <family val="2"/>
      </rPr>
      <t xml:space="preserve"> by Sept 1:</t>
    </r>
  </si>
  <si>
    <t xml:space="preserve">          ENTRY FORM - 2023 WISCONSIN WINTER WHEAT PERFORMANCE TRIALS APPLICATION</t>
  </si>
  <si>
    <t>Entries to 2023 Wisconsin Winter Wheat Performance Trials</t>
  </si>
  <si>
    <r>
      <rPr>
        <vertAlign val="superscript"/>
        <sz val="12"/>
        <rFont val="Arial"/>
        <family val="2"/>
      </rPr>
      <t>1</t>
    </r>
    <r>
      <rPr>
        <sz val="12"/>
        <rFont val="Arial"/>
        <family val="2"/>
      </rPr>
      <t>Head Type</t>
    </r>
  </si>
  <si>
    <r>
      <rPr>
        <vertAlign val="superscript"/>
        <sz val="12"/>
        <rFont val="Arial"/>
        <family val="2"/>
      </rPr>
      <t>2</t>
    </r>
    <r>
      <rPr>
        <sz val="12"/>
        <rFont val="Arial"/>
        <family val="2"/>
      </rPr>
      <t>Class: H=Hard, S=Soft, R=Red, W=White</t>
    </r>
  </si>
  <si>
    <r>
      <rPr>
        <vertAlign val="superscript"/>
        <sz val="12"/>
        <rFont val="Arial"/>
        <family val="2"/>
      </rPr>
      <t>3</t>
    </r>
    <r>
      <rPr>
        <sz val="12"/>
        <rFont val="Arial"/>
        <family val="2"/>
      </rPr>
      <t>Fee per variety =</t>
    </r>
  </si>
  <si>
    <r>
      <rPr>
        <vertAlign val="superscript"/>
        <sz val="12"/>
        <rFont val="Arial"/>
        <family val="2"/>
      </rPr>
      <t>1</t>
    </r>
    <r>
      <rPr>
        <sz val="12"/>
        <rFont val="Arial"/>
        <family val="2"/>
      </rPr>
      <t>Head Type: Awned, Awnletted, Awnless</t>
    </r>
  </si>
  <si>
    <r>
      <rPr>
        <vertAlign val="superscript"/>
        <sz val="12"/>
        <rFont val="Arial"/>
        <family val="2"/>
      </rPr>
      <t>2</t>
    </r>
    <r>
      <rPr>
        <sz val="12"/>
        <rFont val="Arial"/>
        <family val="2"/>
      </rPr>
      <t>Class</t>
    </r>
  </si>
  <si>
    <r>
      <rPr>
        <vertAlign val="superscript"/>
        <sz val="12"/>
        <rFont val="Arial"/>
        <family val="2"/>
      </rPr>
      <t>3</t>
    </r>
    <r>
      <rPr>
        <sz val="12"/>
        <rFont val="Arial"/>
        <family val="2"/>
      </rPr>
      <t>Fee</t>
    </r>
  </si>
  <si>
    <t>Awned</t>
  </si>
  <si>
    <t>Awnletted</t>
  </si>
  <si>
    <t>Awnless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</si>
</sst>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lt;=9999999]###\-####;\(###\)\ ###\-####"/>
    <numFmt numFmtId="166" formatCode="&quot;$&quot;#,##0.00"/>
  </numFmts>
  <fonts count="20">
    <font>
      <sz val="12"/>
      <name val="Arial MT"/>
    </font>
    <font>
      <sz val="12"/>
      <name val="Arial"/>
      <family val="2"/>
    </font>
    <font>
      <b/>
      <sz val="12"/>
      <name val="Arial"/>
      <family val="2"/>
    </font>
    <font>
      <u/>
      <sz val="12"/>
      <name val="Arial"/>
      <family val="2"/>
    </font>
    <font>
      <b/>
      <u/>
      <sz val="12"/>
      <name val="Arial"/>
      <family val="2"/>
    </font>
    <font>
      <u/>
      <sz val="12"/>
      <color indexed="12"/>
      <name val="Arial MT"/>
    </font>
    <font>
      <b/>
      <sz val="14"/>
      <name val="Arial"/>
      <family val="2"/>
    </font>
    <font>
      <b/>
      <sz val="16"/>
      <name val="Arial"/>
      <family val="2"/>
    </font>
    <font>
      <b/>
      <sz val="18"/>
      <name val="Arial"/>
      <family val="2"/>
    </font>
    <font>
      <sz val="12"/>
      <name val="Calibri"/>
      <family val="2"/>
    </font>
    <font>
      <sz val="10"/>
      <name val="Arial"/>
      <family val="2"/>
    </font>
    <font>
      <sz val="14"/>
      <color theme="0"/>
      <name val="Arial"/>
      <family val="2"/>
    </font>
    <font>
      <sz val="10"/>
      <color theme="0"/>
      <name val="Arial"/>
      <family val="2"/>
    </font>
    <font>
      <b/>
      <sz val="10"/>
      <name val="Arial"/>
      <family val="2"/>
    </font>
    <font>
      <b/>
      <sz val="12"/>
      <color theme="3"/>
      <name val="Arial"/>
      <family val="2"/>
    </font>
    <font>
      <sz val="9"/>
      <name val="Arial"/>
      <family val="2"/>
    </font>
    <font>
      <sz val="11"/>
      <name val="Arial"/>
      <family val="2"/>
    </font>
    <font>
      <vertAlign val="superscript"/>
      <sz val="12"/>
      <name val="Arial"/>
      <family val="2"/>
    </font>
    <font>
      <b/>
      <sz val="14"/>
      <color theme="5"/>
      <name val="Arial"/>
      <family val="2"/>
    </font>
    <font>
      <sz val="12"/>
      <color theme="0"/>
      <name val="Arial"/>
      <family val="2"/>
    </font>
  </fonts>
  <fills count="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0" fillId="0" borderId="0"/>
  </cellStyleXfs>
  <cellXfs count="100">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center"/>
    </xf>
    <xf numFmtId="0" fontId="4" fillId="0" borderId="0" xfId="0" applyFont="1"/>
    <xf numFmtId="0" fontId="1" fillId="0" borderId="0" xfId="0" applyFont="1" applyBorder="1"/>
    <xf numFmtId="0" fontId="1" fillId="0" borderId="0" xfId="0" applyFont="1" applyAlignment="1">
      <alignment horizontal="left" textRotation="90"/>
    </xf>
    <xf numFmtId="0" fontId="1" fillId="0" borderId="0" xfId="0" applyFont="1" applyBorder="1" applyAlignment="1"/>
    <xf numFmtId="0" fontId="1" fillId="0" borderId="0" xfId="0" applyFont="1" applyAlignment="1"/>
    <xf numFmtId="0" fontId="1" fillId="0" borderId="0" xfId="0" applyFont="1" applyAlignment="1">
      <alignment vertical="center"/>
    </xf>
    <xf numFmtId="0" fontId="1" fillId="0" borderId="0" xfId="0" applyFont="1" applyAlignment="1">
      <alignment horizontal="centerContinuous" vertical="center"/>
    </xf>
    <xf numFmtId="0" fontId="6" fillId="0" borderId="0" xfId="0" applyFont="1" applyAlignment="1">
      <alignment horizontal="center" vertical="center"/>
    </xf>
    <xf numFmtId="0" fontId="5" fillId="0" borderId="0" xfId="1" applyAlignment="1" applyProtection="1"/>
    <xf numFmtId="0" fontId="7"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Border="1" applyProtection="1">
      <protection locked="0"/>
    </xf>
    <xf numFmtId="0" fontId="1" fillId="0" borderId="0" xfId="0" applyFont="1" applyBorder="1" applyAlignment="1" applyProtection="1">
      <protection locked="0"/>
    </xf>
    <xf numFmtId="0" fontId="9"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0" xfId="0" applyFont="1" applyAlignment="1" applyProtection="1">
      <alignment horizontal="center" wrapText="1"/>
      <protection locked="0"/>
    </xf>
    <xf numFmtId="0" fontId="1" fillId="0" borderId="3" xfId="0" applyFont="1" applyBorder="1" applyAlignment="1" applyProtection="1">
      <alignment horizontal="center" wrapText="1"/>
      <protection locked="0"/>
    </xf>
    <xf numFmtId="0" fontId="1" fillId="0" borderId="2" xfId="0" applyFont="1" applyBorder="1" applyProtection="1">
      <protection locked="0"/>
    </xf>
    <xf numFmtId="0" fontId="1" fillId="0" borderId="1" xfId="0" applyFont="1" applyBorder="1" applyProtection="1">
      <protection locked="0"/>
    </xf>
    <xf numFmtId="0" fontId="1" fillId="0" borderId="4" xfId="0" applyFont="1" applyBorder="1" applyProtection="1">
      <protection locked="0"/>
    </xf>
    <xf numFmtId="0" fontId="1" fillId="0" borderId="0" xfId="0" applyFont="1" applyBorder="1" applyAlignment="1" applyProtection="1">
      <alignment horizontal="left"/>
      <protection locked="0"/>
    </xf>
    <xf numFmtId="0" fontId="1" fillId="0" borderId="0" xfId="0" applyFont="1" applyAlignment="1" applyProtection="1">
      <protection locked="0"/>
    </xf>
    <xf numFmtId="6" fontId="1" fillId="0" borderId="0" xfId="0" applyNumberFormat="1" applyFont="1" applyAlignment="1" applyProtection="1">
      <alignment horizontal="left"/>
      <protection locked="0"/>
    </xf>
    <xf numFmtId="0" fontId="3" fillId="0" borderId="0" xfId="0" applyFont="1" applyProtection="1">
      <protection locked="0"/>
    </xf>
    <xf numFmtId="0" fontId="4" fillId="0" borderId="0" xfId="0" applyFont="1" applyProtection="1">
      <protection locked="0"/>
    </xf>
    <xf numFmtId="164" fontId="1" fillId="0" borderId="0" xfId="0" applyNumberFormat="1" applyFont="1" applyBorder="1" applyProtection="1"/>
    <xf numFmtId="164" fontId="1" fillId="0" borderId="0" xfId="0" applyNumberFormat="1" applyFont="1" applyBorder="1" applyAlignment="1" applyProtection="1"/>
    <xf numFmtId="0" fontId="10" fillId="0" borderId="0" xfId="2"/>
    <xf numFmtId="0" fontId="11" fillId="2" borderId="0" xfId="2" applyFont="1" applyFill="1" applyAlignment="1">
      <alignment horizontal="left"/>
    </xf>
    <xf numFmtId="0" fontId="12" fillId="2" borderId="0" xfId="2" applyFont="1" applyFill="1"/>
    <xf numFmtId="0" fontId="11" fillId="2" borderId="0" xfId="2" applyFont="1" applyFill="1"/>
    <xf numFmtId="0" fontId="10" fillId="0" borderId="0" xfId="2" applyFont="1" applyAlignment="1">
      <alignment horizontal="left"/>
    </xf>
    <xf numFmtId="0" fontId="13" fillId="0" borderId="0" xfId="2" applyFont="1" applyAlignment="1">
      <alignment horizontal="left"/>
    </xf>
    <xf numFmtId="0" fontId="10" fillId="0" borderId="0" xfId="2" applyFont="1" applyAlignment="1">
      <alignment horizontal="right"/>
    </xf>
    <xf numFmtId="14" fontId="10" fillId="0" borderId="0" xfId="2" applyNumberFormat="1" applyFont="1" applyAlignment="1">
      <alignment horizontal="left"/>
    </xf>
    <xf numFmtId="0" fontId="13" fillId="0" borderId="0" xfId="2" applyFont="1" applyAlignment="1">
      <alignment horizontal="center"/>
    </xf>
    <xf numFmtId="0" fontId="10" fillId="0" borderId="0" xfId="2" applyBorder="1" applyAlignment="1">
      <alignment wrapText="1"/>
    </xf>
    <xf numFmtId="0" fontId="10" fillId="0" borderId="0" xfId="2" applyAlignment="1">
      <alignment horizontal="left"/>
    </xf>
    <xf numFmtId="0" fontId="10" fillId="3" borderId="2" xfId="2" applyFill="1" applyBorder="1" applyAlignment="1">
      <alignment horizontal="center"/>
    </xf>
    <xf numFmtId="0" fontId="10" fillId="3" borderId="5" xfId="2" applyFill="1" applyBorder="1" applyAlignment="1">
      <alignment horizontal="center"/>
    </xf>
    <xf numFmtId="0" fontId="10" fillId="3" borderId="5" xfId="2" applyFill="1" applyBorder="1" applyAlignment="1">
      <alignment horizontal="right"/>
    </xf>
    <xf numFmtId="0" fontId="10" fillId="3" borderId="6" xfId="2" applyFill="1" applyBorder="1" applyAlignment="1">
      <alignment horizontal="right"/>
    </xf>
    <xf numFmtId="0" fontId="10" fillId="0" borderId="0" xfId="2" applyAlignment="1">
      <alignment horizontal="center"/>
    </xf>
    <xf numFmtId="166" fontId="10" fillId="0" borderId="0" xfId="2" applyNumberFormat="1"/>
    <xf numFmtId="0" fontId="10" fillId="0" borderId="10" xfId="2" applyBorder="1" applyAlignment="1">
      <alignment horizontal="left"/>
    </xf>
    <xf numFmtId="0" fontId="10" fillId="0" borderId="10" xfId="2" applyBorder="1"/>
    <xf numFmtId="0" fontId="2" fillId="4" borderId="0" xfId="2" applyFont="1" applyFill="1" applyAlignment="1">
      <alignment horizontal="right" vertical="center"/>
    </xf>
    <xf numFmtId="166" fontId="2" fillId="4" borderId="0" xfId="2" applyNumberFormat="1" applyFont="1" applyFill="1" applyAlignment="1">
      <alignment vertical="center"/>
    </xf>
    <xf numFmtId="0" fontId="13" fillId="0" borderId="0" xfId="2" applyFont="1"/>
    <xf numFmtId="0" fontId="15" fillId="0" borderId="0" xfId="2" applyFont="1" applyAlignment="1">
      <alignment horizontal="right"/>
    </xf>
    <xf numFmtId="0" fontId="1" fillId="5" borderId="0" xfId="0" applyFont="1" applyFill="1" applyAlignment="1"/>
    <xf numFmtId="0" fontId="1" fillId="5" borderId="0" xfId="0" applyFont="1" applyFill="1"/>
    <xf numFmtId="0" fontId="2" fillId="5" borderId="0" xfId="0" applyFont="1" applyFill="1"/>
    <xf numFmtId="0" fontId="16" fillId="0" borderId="0" xfId="0" applyFont="1" applyAlignment="1">
      <alignment horizontal="right"/>
    </xf>
    <xf numFmtId="0" fontId="2" fillId="5" borderId="0" xfId="0" applyFont="1" applyFill="1" applyBorder="1"/>
    <xf numFmtId="0" fontId="4" fillId="0" borderId="0" xfId="0" applyFont="1" applyFill="1" applyBorder="1"/>
    <xf numFmtId="0" fontId="1" fillId="0" borderId="0" xfId="0" applyFont="1" applyFill="1" applyAlignment="1"/>
    <xf numFmtId="0" fontId="1" fillId="0" borderId="0" xfId="0" applyFont="1" applyFill="1"/>
    <xf numFmtId="0" fontId="2" fillId="0" borderId="0" xfId="0" applyFont="1" applyFill="1"/>
    <xf numFmtId="0" fontId="1" fillId="0" borderId="1" xfId="0" applyFont="1" applyBorder="1" applyAlignment="1" applyProtection="1">
      <protection locked="0"/>
    </xf>
    <xf numFmtId="0" fontId="19" fillId="0" borderId="0" xfId="0" applyFont="1"/>
    <xf numFmtId="0" fontId="19" fillId="0" borderId="0" xfId="0" applyFont="1" applyProtection="1">
      <protection locked="0"/>
    </xf>
    <xf numFmtId="0" fontId="1" fillId="0" borderId="2" xfId="0" applyFont="1" applyBorder="1" applyAlignment="1" applyProtection="1">
      <protection locked="0"/>
    </xf>
    <xf numFmtId="0" fontId="1" fillId="0" borderId="5" xfId="0" applyFont="1" applyBorder="1" applyAlignment="1" applyProtection="1">
      <protection locked="0"/>
    </xf>
    <xf numFmtId="165" fontId="1" fillId="0" borderId="3" xfId="0" applyNumberFormat="1" applyFont="1" applyBorder="1" applyAlignment="1" applyProtection="1">
      <alignment horizontal="left"/>
      <protection locked="0"/>
    </xf>
    <xf numFmtId="0" fontId="1" fillId="0" borderId="5" xfId="0" applyFont="1" applyBorder="1" applyAlignment="1" applyProtection="1">
      <alignment horizontal="left"/>
      <protection locked="0"/>
    </xf>
    <xf numFmtId="164" fontId="1" fillId="0" borderId="7" xfId="0" applyNumberFormat="1" applyFont="1" applyBorder="1" applyAlignment="1" applyProtection="1">
      <alignment horizontal="center"/>
    </xf>
    <xf numFmtId="164" fontId="1" fillId="0" borderId="8" xfId="0" applyNumberFormat="1" applyFont="1" applyBorder="1" applyAlignment="1" applyProtection="1">
      <alignment horizontal="center"/>
    </xf>
    <xf numFmtId="164" fontId="1" fillId="0" borderId="9" xfId="0" applyNumberFormat="1" applyFont="1" applyBorder="1" applyAlignment="1" applyProtection="1">
      <alignment horizontal="center"/>
    </xf>
    <xf numFmtId="0" fontId="1" fillId="0" borderId="3" xfId="0" applyFont="1" applyBorder="1" applyAlignment="1" applyProtection="1">
      <alignment horizontal="left"/>
      <protection locked="0"/>
    </xf>
    <xf numFmtId="164" fontId="1" fillId="0" borderId="1" xfId="0" applyNumberFormat="1" applyFont="1" applyBorder="1" applyAlignment="1" applyProtection="1">
      <alignment horizontal="center"/>
    </xf>
    <xf numFmtId="165" fontId="1" fillId="0" borderId="5" xfId="0" applyNumberFormat="1" applyFont="1" applyBorder="1" applyAlignment="1" applyProtection="1">
      <alignment horizontal="left"/>
      <protection locked="0"/>
    </xf>
    <xf numFmtId="0" fontId="18" fillId="0" borderId="0"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0" fillId="0" borderId="0" xfId="2" applyFont="1" applyAlignment="1">
      <alignment horizontal="center" vertical="top" wrapText="1"/>
    </xf>
    <xf numFmtId="0" fontId="10" fillId="0" borderId="0" xfId="2" applyAlignment="1">
      <alignment horizontal="center"/>
    </xf>
    <xf numFmtId="0" fontId="14" fillId="0" borderId="0" xfId="2" applyFont="1" applyBorder="1" applyAlignment="1">
      <alignment horizontal="center" wrapText="1"/>
    </xf>
    <xf numFmtId="0" fontId="10" fillId="3" borderId="5" xfId="2" applyFill="1" applyBorder="1" applyAlignment="1">
      <alignment horizontal="center"/>
    </xf>
    <xf numFmtId="0" fontId="10" fillId="0" borderId="11" xfId="2" applyFont="1" applyBorder="1" applyAlignment="1">
      <alignment horizontal="center" wrapText="1"/>
    </xf>
    <xf numFmtId="0" fontId="10" fillId="0" borderId="14" xfId="2" applyNumberFormat="1" applyFont="1" applyBorder="1" applyAlignment="1">
      <alignment horizontal="left" vertical="center" wrapText="1"/>
    </xf>
    <xf numFmtId="0" fontId="10" fillId="0" borderId="0" xfId="2" applyNumberFormat="1" applyFont="1" applyBorder="1" applyAlignment="1">
      <alignment horizontal="left" vertical="center" wrapText="1"/>
    </xf>
    <xf numFmtId="0" fontId="10" fillId="0" borderId="15" xfId="2" applyNumberFormat="1" applyFont="1" applyBorder="1" applyAlignment="1">
      <alignment horizontal="left" vertical="center" wrapText="1"/>
    </xf>
    <xf numFmtId="0" fontId="10" fillId="0" borderId="16" xfId="2" applyNumberFormat="1" applyFont="1" applyBorder="1" applyAlignment="1">
      <alignment horizontal="left" vertical="center" wrapText="1"/>
    </xf>
    <xf numFmtId="0" fontId="10" fillId="0" borderId="3" xfId="2" applyNumberFormat="1" applyFont="1" applyBorder="1" applyAlignment="1">
      <alignment horizontal="left" vertical="center" wrapText="1"/>
    </xf>
    <xf numFmtId="0" fontId="10" fillId="0" borderId="17" xfId="2" applyNumberFormat="1" applyFont="1" applyBorder="1" applyAlignment="1">
      <alignment horizontal="left" vertical="center" wrapText="1"/>
    </xf>
    <xf numFmtId="0" fontId="13" fillId="0" borderId="12" xfId="2" applyFont="1" applyBorder="1" applyAlignment="1">
      <alignment horizontal="left"/>
    </xf>
    <xf numFmtId="0" fontId="13" fillId="0" borderId="11" xfId="2" applyFont="1" applyBorder="1" applyAlignment="1">
      <alignment horizontal="left"/>
    </xf>
    <xf numFmtId="0" fontId="13" fillId="0" borderId="13" xfId="2" applyFont="1" applyBorder="1" applyAlignment="1">
      <alignment horizontal="left"/>
    </xf>
  </cellXfs>
  <cellStyles count="3">
    <cellStyle name="Hyperlink" xfId="1" builtinId="8"/>
    <cellStyle name="Normal" xfId="0" builtinId="0"/>
    <cellStyle name="Normal 2" xfId="2" xr:uid="{00000000-0005-0000-0000-000002000000}"/>
  </cellStyles>
  <dxfs count="2">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85725</xdr:colOff>
      <xdr:row>0</xdr:row>
      <xdr:rowOff>76201</xdr:rowOff>
    </xdr:from>
    <xdr:to>
      <xdr:col>14</xdr:col>
      <xdr:colOff>286670</xdr:colOff>
      <xdr:row>0</xdr:row>
      <xdr:rowOff>400051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9750" y="76201"/>
          <a:ext cx="829595"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514350</xdr:colOff>
      <xdr:row>0</xdr:row>
      <xdr:rowOff>19050</xdr:rowOff>
    </xdr:from>
    <xdr:to>
      <xdr:col>6</xdr:col>
      <xdr:colOff>581025</xdr:colOff>
      <xdr:row>0</xdr:row>
      <xdr:rowOff>595384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324100" y="19050"/>
          <a:ext cx="1781175" cy="576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47625</xdr:rowOff>
    </xdr:from>
    <xdr:to>
      <xdr:col>11</xdr:col>
      <xdr:colOff>285750</xdr:colOff>
      <xdr:row>50</xdr:row>
      <xdr:rowOff>161925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8100" y="47625"/>
          <a:ext cx="8629650" cy="963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tabLst>
              <a:tab pos="457200" algn="l"/>
              <a:tab pos="822960" algn="l"/>
              <a:tab pos="1097280" algn="l"/>
              <a:tab pos="1645920" algn="l"/>
              <a:tab pos="4023360" algn="l"/>
              <a:tab pos="4572000" algn="l"/>
              <a:tab pos="5943600" algn="l"/>
            </a:tabLst>
          </a:pPr>
          <a:r>
            <a:rPr lang="en-US" sz="1600" b="1">
              <a:effectLst/>
              <a:latin typeface="Times New Roman" panose="02020603050405020304" pitchFamily="18" charset="0"/>
              <a:ea typeface="Times New Roman" panose="02020603050405020304" pitchFamily="18" charset="0"/>
              <a:cs typeface="Times New Roman" panose="02020603050405020304" pitchFamily="18" charset="0"/>
            </a:rPr>
            <a:t>WISCONSIN WINTER WHEAT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lgn="ctr">
            <a:spcBef>
              <a:spcPts val="0"/>
            </a:spcBef>
            <a:spcAft>
              <a:spcPts val="0"/>
            </a:spcAft>
            <a:tabLst>
              <a:tab pos="457200" algn="l"/>
              <a:tab pos="822960" algn="l"/>
              <a:tab pos="1097280" algn="l"/>
              <a:tab pos="1645920" algn="l"/>
              <a:tab pos="4023360" algn="l"/>
              <a:tab pos="4572000" algn="l"/>
              <a:tab pos="5943600" algn="l"/>
            </a:tabLst>
          </a:pPr>
          <a:r>
            <a:rPr lang="en-US" sz="1600" b="1">
              <a:effectLst/>
              <a:latin typeface="Times New Roman" panose="02020603050405020304" pitchFamily="18" charset="0"/>
              <a:ea typeface="Times New Roman" panose="02020603050405020304" pitchFamily="18" charset="0"/>
              <a:cs typeface="Times New Roman" panose="02020603050405020304" pitchFamily="18" charset="0"/>
            </a:rPr>
            <a:t>PERFORMANCE TRIALS</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u="none" strike="noStrike">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u="sng">
              <a:effectLst/>
              <a:latin typeface="Times New Roman" panose="02020603050405020304" pitchFamily="18" charset="0"/>
              <a:ea typeface="Times New Roman" panose="02020603050405020304" pitchFamily="18" charset="0"/>
              <a:cs typeface="Times New Roman" panose="02020603050405020304" pitchFamily="18" charset="0"/>
            </a:rPr>
            <a:t>Eligibility of Entrants</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Any producer, marketer, or breeder of winter wheat seed is eligible to enter this test.  Each application for the entry of a variety or brand will be based on the name under which the variety or brand is marketed.  A variety or brand may be entered only once at each location.  Public varieties, university experimental varieties, and commonly grown commercial varieties not entered by the companies may be entered by the Evaluation Program.</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u="sng">
              <a:effectLst/>
              <a:latin typeface="Times New Roman" panose="02020603050405020304" pitchFamily="18" charset="0"/>
              <a:ea typeface="Times New Roman" panose="02020603050405020304" pitchFamily="18" charset="0"/>
              <a:cs typeface="Times New Roman" panose="02020603050405020304" pitchFamily="18" charset="0"/>
            </a:rPr>
            <a:t>Seed Treatment</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The use of treated seed (fungicide, insecticide, etc.) will be allowed.  All treatments must be identified on the seed label to be accepted.</a:t>
          </a:r>
          <a:r>
            <a:rPr lang="en-US" sz="1100" b="1">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The product name(s) will be noted in the final report.</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u="sng">
              <a:effectLst/>
              <a:latin typeface="Times New Roman" panose="02020603050405020304" pitchFamily="18" charset="0"/>
              <a:ea typeface="Times New Roman" panose="02020603050405020304" pitchFamily="18" charset="0"/>
              <a:cs typeface="Times New Roman" panose="02020603050405020304" pitchFamily="18" charset="0"/>
            </a:rPr>
            <a:t>Rejection</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Applications may be rejected without refund if : (1) information requested is not complete, (2) misrepresentation, (3) the entry fee is not paid in full or (4) seed arrives after deadline or does not arrive.</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u="none" strike="noStrike">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u="sng">
              <a:effectLst/>
              <a:latin typeface="Times New Roman" panose="02020603050405020304" pitchFamily="18" charset="0"/>
              <a:ea typeface="Times New Roman" panose="02020603050405020304" pitchFamily="18" charset="0"/>
              <a:cs typeface="Times New Roman" panose="02020603050405020304" pitchFamily="18" charset="0"/>
            </a:rPr>
            <a:t>Locations</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The tentative locations for the 2023 tests are Arlington, Chilton, Fond du Lac, and Waterloo.</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u="none" strike="noStrike">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u="sng">
              <a:effectLst/>
              <a:latin typeface="Times New Roman" panose="02020603050405020304" pitchFamily="18" charset="0"/>
              <a:ea typeface="Times New Roman" panose="02020603050405020304" pitchFamily="18" charset="0"/>
              <a:cs typeface="Times New Roman" panose="02020603050405020304" pitchFamily="18" charset="0"/>
            </a:rPr>
            <a:t>Data Recorded</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Yield, test weight, plant height, and lodging will be recorded at all sites. Winter survival and/or disease ratings will be recorded when winter damage or disease outbreaks occur.</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u="sng">
              <a:effectLst/>
              <a:latin typeface="Times New Roman" panose="02020603050405020304" pitchFamily="18" charset="0"/>
              <a:ea typeface="Times New Roman" panose="02020603050405020304" pitchFamily="18" charset="0"/>
              <a:cs typeface="Times New Roman" panose="02020603050405020304" pitchFamily="18" charset="0"/>
            </a:rPr>
            <a:t>Row Spacing, Seeding Rate, and Plot Size</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Varieties will be tested in 7.5 inch row spacing with a seeding rate of 1.75 million seeds/acre.</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A minimum of 22 feet will be planted and 21 feet of the center rows will be harvested for yield.</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r>
            <a:rPr lang="en-US" sz="1100" b="1" u="sng">
              <a:solidFill>
                <a:schemeClr val="dk1"/>
              </a:solidFill>
              <a:effectLst/>
              <a:latin typeface="Times New Roman" panose="02020603050405020304" pitchFamily="18" charset="0"/>
              <a:ea typeface="+mn-ea"/>
              <a:cs typeface="Times New Roman" panose="02020603050405020304" pitchFamily="18" charset="0"/>
            </a:rPr>
            <a:t>Replication</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a:solidFill>
                <a:schemeClr val="dk1"/>
              </a:solidFill>
              <a:effectLst/>
              <a:latin typeface="Times New Roman" panose="02020603050405020304" pitchFamily="18" charset="0"/>
              <a:ea typeface="+mn-ea"/>
              <a:cs typeface="Times New Roman" panose="02020603050405020304" pitchFamily="18" charset="0"/>
            </a:rPr>
            <a:t>Three or four replications in a randomized complete block design will be planted at each location. </a:t>
          </a:r>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u="sng">
              <a:solidFill>
                <a:schemeClr val="dk1"/>
              </a:solidFill>
              <a:effectLst/>
              <a:latin typeface="Times New Roman" panose="02020603050405020304" pitchFamily="18" charset="0"/>
              <a:ea typeface="+mn-ea"/>
              <a:cs typeface="Times New Roman" panose="02020603050405020304" pitchFamily="18" charset="0"/>
            </a:rPr>
            <a:t>For 2023, we will repeat additional replications being added at the Arlington location to allow for a fungicide application during anthesis (F 10.5.1) on half of the replications.  This will provide data on how different varieties respond to an anthesis (F 10.5.1) timed fungicide application. </a:t>
          </a:r>
        </a:p>
        <a:p>
          <a:pPr marL="0" marR="0">
            <a:spcBef>
              <a:spcPts val="0"/>
            </a:spcBef>
            <a:spcAft>
              <a:spcPts val="0"/>
            </a:spcAft>
            <a:tabLst>
              <a:tab pos="457200" algn="l"/>
              <a:tab pos="822960" algn="l"/>
              <a:tab pos="1097280" algn="l"/>
              <a:tab pos="1645920" algn="l"/>
              <a:tab pos="4023360" algn="l"/>
              <a:tab pos="4572000" algn="l"/>
              <a:tab pos="5943600" algn="l"/>
            </a:tabLst>
          </a:pPr>
          <a:endParaRPr lang="en-US" sz="1100" b="1" u="sng">
            <a:effectLst/>
            <a:latin typeface="Times New Roman" panose="020206030504050203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u="sng">
              <a:effectLst/>
              <a:latin typeface="Times New Roman" panose="02020603050405020304" pitchFamily="18" charset="0"/>
              <a:ea typeface="Times New Roman" panose="02020603050405020304" pitchFamily="18" charset="0"/>
              <a:cs typeface="Times New Roman" panose="02020603050405020304" pitchFamily="18" charset="0"/>
            </a:rPr>
            <a:t>Publication of Results</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Each entrant will be furnished a report giving the specific performances as soon as the data from all locations are available.  A final report will also be published on the web (</a:t>
          </a:r>
          <a:r>
            <a:rPr lang="en-US" sz="1100" u="sng">
              <a:solidFill>
                <a:srgbClr val="0000FF"/>
              </a:solidFill>
              <a:effectLst/>
              <a:latin typeface="Times New Roman" panose="02020603050405020304" pitchFamily="18" charset="0"/>
              <a:ea typeface="Times New Roman" panose="02020603050405020304" pitchFamily="18" charset="0"/>
              <a:cs typeface="Times New Roman" panose="02020603050405020304" pitchFamily="18" charset="0"/>
              <a:hlinkClick xmlns:r="http://schemas.openxmlformats.org/officeDocument/2006/relationships" r:id=""/>
            </a:rPr>
            <a:t>http://www.coolbean.info</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and made available to the public via websites, newspapers, and Extension bulletins.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u="sng">
              <a:effectLst/>
              <a:latin typeface="Times New Roman" panose="02020603050405020304" pitchFamily="18" charset="0"/>
              <a:ea typeface="Times New Roman" panose="02020603050405020304" pitchFamily="18" charset="0"/>
              <a:cs typeface="Times New Roman" panose="02020603050405020304" pitchFamily="18" charset="0"/>
            </a:rPr>
            <a:t>Entry Fee</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$520 per variety.  A 15% late fee will be added for payment not received by December 31</a:t>
          </a:r>
          <a:r>
            <a:rPr lang="en-US" sz="1100" baseline="30000">
              <a:effectLst/>
              <a:latin typeface="Times New Roman" panose="02020603050405020304" pitchFamily="18" charset="0"/>
              <a:ea typeface="Times New Roman" panose="02020603050405020304" pitchFamily="18" charset="0"/>
              <a:cs typeface="Times New Roman" panose="02020603050405020304" pitchFamily="18" charset="0"/>
            </a:rPr>
            <a:t>st</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2022.</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u="sng">
              <a:effectLst/>
              <a:latin typeface="Times New Roman" panose="02020603050405020304" pitchFamily="18" charset="0"/>
              <a:ea typeface="Times New Roman" panose="02020603050405020304" pitchFamily="18" charset="0"/>
              <a:cs typeface="Times New Roman" panose="02020603050405020304" pitchFamily="18" charset="0"/>
            </a:rPr>
            <a:t>Seed Amount</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12 pounds per variety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u="none" strike="noStrike">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u="sng">
              <a:effectLst/>
              <a:latin typeface="Times New Roman" panose="02020603050405020304" pitchFamily="18" charset="0"/>
              <a:ea typeface="Times New Roman" panose="02020603050405020304" pitchFamily="18" charset="0"/>
              <a:cs typeface="Times New Roman" panose="02020603050405020304" pitchFamily="18" charset="0"/>
            </a:rPr>
            <a:t>Deadline and shipping information:</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a:effectLst/>
              <a:latin typeface="Times New Roman" panose="02020603050405020304" pitchFamily="18" charset="0"/>
              <a:ea typeface="Times New Roman" panose="02020603050405020304" pitchFamily="18" charset="0"/>
              <a:cs typeface="Times New Roman" panose="02020603050405020304" pitchFamily="18" charset="0"/>
            </a:rPr>
            <a:t>Send completed application forms, fee, and seed by Sept 1 to: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100">
              <a:effectLst/>
              <a:highlight>
                <a:srgbClr val="FFFF00"/>
              </a:highlight>
              <a:latin typeface="Times New Roman" panose="02020603050405020304" pitchFamily="18" charset="0"/>
              <a:ea typeface="Times New Roman" panose="02020603050405020304" pitchFamily="18" charset="0"/>
              <a:cs typeface="Times New Roman" panose="02020603050405020304" pitchFamily="18" charset="0"/>
            </a:rPr>
            <a:t>Wisconsin Winter Wheat Evaluation Program</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100">
              <a:effectLst/>
              <a:highlight>
                <a:srgbClr val="FFFF00"/>
              </a:highlight>
              <a:latin typeface="Times New Roman" panose="02020603050405020304" pitchFamily="18" charset="0"/>
              <a:ea typeface="Times New Roman" panose="02020603050405020304" pitchFamily="18" charset="0"/>
              <a:cs typeface="Times New Roman" panose="02020603050405020304" pitchFamily="18" charset="0"/>
            </a:rPr>
            <a:t>N695 Hopkins Rd</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100">
              <a:effectLst/>
              <a:highlight>
                <a:srgbClr val="FFFF00"/>
              </a:highlight>
              <a:latin typeface="Times New Roman" panose="02020603050405020304" pitchFamily="18" charset="0"/>
              <a:ea typeface="Times New Roman" panose="02020603050405020304" pitchFamily="18" charset="0"/>
              <a:cs typeface="Times New Roman" panose="02020603050405020304" pitchFamily="18" charset="0"/>
            </a:rPr>
            <a:t>Arlington, WI 53911</a:t>
          </a: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b="1">
              <a:effectLst/>
              <a:latin typeface="Times New Roman" panose="02020603050405020304" pitchFamily="18" charset="0"/>
              <a:ea typeface="Times New Roman" panose="02020603050405020304" pitchFamily="18" charset="0"/>
              <a:cs typeface="Times New Roman" panose="02020603050405020304" pitchFamily="18" charset="0"/>
            </a:rPr>
            <a:t>Contact info:</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Adam Roth</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608-485-0943		</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pPr marL="0" marR="0">
            <a:spcBef>
              <a:spcPts val="0"/>
            </a:spcBef>
            <a:spcAft>
              <a:spcPts val="0"/>
            </a:spcAft>
            <a:tabLst>
              <a:tab pos="457200" algn="l"/>
              <a:tab pos="822960" algn="l"/>
              <a:tab pos="1097280" algn="l"/>
              <a:tab pos="1645920" algn="l"/>
              <a:tab pos="4023360" algn="l"/>
              <a:tab pos="4572000" algn="l"/>
              <a:tab pos="5943600" algn="l"/>
            </a:tabLst>
          </a:pPr>
          <a:r>
            <a:rPr lang="en-US" sz="1100">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100" u="sng">
              <a:solidFill>
                <a:srgbClr val="0000FF"/>
              </a:solidFill>
              <a:effectLst/>
              <a:latin typeface="Times New Roman" panose="02020603050405020304" pitchFamily="18" charset="0"/>
              <a:ea typeface="Times New Roman" panose="02020603050405020304" pitchFamily="18" charset="0"/>
              <a:cs typeface="Times New Roman" panose="02020603050405020304" pitchFamily="18" charset="0"/>
              <a:hlinkClick xmlns:r="http://schemas.openxmlformats.org/officeDocument/2006/relationships" r:id=""/>
            </a:rPr>
            <a:t>acroth@wisc.edu</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0sb/Entry%20Documents/2020%20Soybean%20Variety%20Performance%20Trials%20entry%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ntry sheet"/>
      <sheetName val="Characteristics"/>
      <sheetName val="Invoice"/>
    </sheetNames>
    <sheetDataSet>
      <sheetData sheetId="0" refreshError="1"/>
      <sheetData sheetId="1">
        <row r="15">
          <cell r="B15">
            <v>1</v>
          </cell>
        </row>
        <row r="16">
          <cell r="B16">
            <v>2</v>
          </cell>
        </row>
        <row r="17">
          <cell r="B17">
            <v>3</v>
          </cell>
        </row>
        <row r="18">
          <cell r="B18">
            <v>4</v>
          </cell>
        </row>
        <row r="19">
          <cell r="B19">
            <v>5</v>
          </cell>
        </row>
        <row r="20">
          <cell r="B20">
            <v>6</v>
          </cell>
        </row>
        <row r="21">
          <cell r="B21">
            <v>7</v>
          </cell>
        </row>
        <row r="22">
          <cell r="B22">
            <v>8</v>
          </cell>
        </row>
        <row r="23">
          <cell r="B23">
            <v>9</v>
          </cell>
        </row>
        <row r="24">
          <cell r="B24">
            <v>10</v>
          </cell>
        </row>
        <row r="25">
          <cell r="B25">
            <v>11</v>
          </cell>
        </row>
        <row r="26">
          <cell r="B26">
            <v>12</v>
          </cell>
        </row>
        <row r="27">
          <cell r="B27">
            <v>13</v>
          </cell>
        </row>
        <row r="28">
          <cell r="B28">
            <v>14</v>
          </cell>
        </row>
        <row r="29">
          <cell r="B29">
            <v>15</v>
          </cell>
        </row>
        <row r="30">
          <cell r="B30">
            <v>16</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croth@wisc.edu" TargetMode="External"/><Relationship Id="rId1" Type="http://schemas.openxmlformats.org/officeDocument/2006/relationships/hyperlink" Target="mailto:spconley@wisc.ed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3"/>
  <sheetViews>
    <sheetView tabSelected="1" zoomScaleNormal="100" workbookViewId="0">
      <selection activeCell="O7" sqref="O7"/>
    </sheetView>
  </sheetViews>
  <sheetFormatPr defaultColWidth="9.81640625" defaultRowHeight="19.5" customHeight="1"/>
  <cols>
    <col min="1" max="1" width="6.08984375" style="1" customWidth="1"/>
    <col min="2" max="2" width="15.6328125" style="1" customWidth="1"/>
    <col min="3" max="3" width="14.6328125" style="1" customWidth="1"/>
    <col min="4" max="4" width="14.08984375" style="1" customWidth="1"/>
    <col min="5" max="5" width="5.453125" style="1" customWidth="1"/>
    <col min="6" max="6" width="7.1796875" style="1" customWidth="1"/>
    <col min="7" max="7" width="12.90625" style="1" customWidth="1"/>
    <col min="8" max="8" width="5.6328125" style="1" customWidth="1"/>
    <col min="9" max="9" width="11.6328125" style="1" customWidth="1"/>
    <col min="10" max="10" width="10.81640625" style="1" customWidth="1"/>
    <col min="11" max="11" width="3.54296875" style="1" customWidth="1"/>
    <col min="12" max="12" width="4" style="1" customWidth="1"/>
    <col min="13" max="13" width="3.6328125" style="1" customWidth="1"/>
    <col min="14" max="14" width="3.6328125" style="8" customWidth="1"/>
    <col min="15" max="15" width="4.6328125" style="1" customWidth="1"/>
    <col min="16" max="16" width="3.81640625" style="3" customWidth="1"/>
    <col min="17" max="16384" width="9.81640625" style="1"/>
  </cols>
  <sheetData>
    <row r="1" spans="1:16" s="9" customFormat="1" ht="37.5" customHeight="1">
      <c r="A1" s="13" t="s">
        <v>40</v>
      </c>
      <c r="B1" s="14"/>
      <c r="C1" s="15"/>
      <c r="D1" s="15"/>
      <c r="E1" s="15"/>
      <c r="F1" s="15"/>
      <c r="G1" s="15"/>
      <c r="H1" s="15"/>
      <c r="I1" s="15"/>
      <c r="J1" s="15"/>
      <c r="K1" s="15"/>
      <c r="L1" s="15"/>
      <c r="M1" s="15"/>
      <c r="N1" s="15"/>
      <c r="O1" s="11"/>
      <c r="P1" s="10"/>
    </row>
    <row r="2" spans="1:16" s="9" customFormat="1" ht="7.5" customHeight="1">
      <c r="A2" s="16"/>
      <c r="B2" s="17"/>
      <c r="C2" s="17"/>
      <c r="D2" s="17"/>
      <c r="E2" s="17"/>
      <c r="F2" s="17"/>
      <c r="G2" s="17"/>
      <c r="H2" s="17"/>
      <c r="I2" s="17"/>
      <c r="J2" s="17"/>
      <c r="K2" s="17"/>
      <c r="L2" s="17"/>
      <c r="M2" s="17"/>
      <c r="N2" s="18"/>
      <c r="O2" s="10"/>
      <c r="P2" s="10"/>
    </row>
    <row r="3" spans="1:16" ht="20.100000000000001" customHeight="1">
      <c r="A3" s="19"/>
      <c r="B3" s="19" t="s">
        <v>3</v>
      </c>
      <c r="C3" s="79"/>
      <c r="D3" s="79"/>
      <c r="E3" s="79"/>
      <c r="F3" s="19"/>
      <c r="G3" s="20" t="s">
        <v>6</v>
      </c>
      <c r="H3" s="79"/>
      <c r="I3" s="79"/>
      <c r="J3" s="79"/>
      <c r="K3" s="79"/>
      <c r="L3" s="79"/>
      <c r="M3" s="82"/>
      <c r="N3" s="82"/>
      <c r="O3" s="82"/>
      <c r="P3" s="1"/>
    </row>
    <row r="4" spans="1:16" ht="20.100000000000001" customHeight="1">
      <c r="A4" s="19"/>
      <c r="B4" s="19" t="s">
        <v>0</v>
      </c>
      <c r="C4" s="75"/>
      <c r="D4" s="75"/>
      <c r="E4" s="75"/>
      <c r="F4" s="19"/>
      <c r="G4" s="20" t="s">
        <v>0</v>
      </c>
      <c r="H4" s="75"/>
      <c r="I4" s="75"/>
      <c r="J4" s="75"/>
      <c r="K4" s="75"/>
      <c r="L4" s="75"/>
      <c r="M4" s="21"/>
      <c r="N4" s="21"/>
      <c r="O4" s="7"/>
      <c r="P4" s="1"/>
    </row>
    <row r="5" spans="1:16" ht="19.5" customHeight="1">
      <c r="A5" s="19"/>
      <c r="B5" s="19"/>
      <c r="C5" s="75"/>
      <c r="D5" s="75"/>
      <c r="E5" s="75"/>
      <c r="F5" s="19"/>
      <c r="G5" s="20"/>
      <c r="H5" s="75"/>
      <c r="I5" s="75"/>
      <c r="J5" s="75"/>
      <c r="K5" s="75"/>
      <c r="L5" s="75"/>
      <c r="M5" s="21"/>
      <c r="N5" s="21"/>
      <c r="O5" s="7"/>
      <c r="P5" s="1"/>
    </row>
    <row r="6" spans="1:16" ht="19.5" customHeight="1">
      <c r="A6" s="19"/>
      <c r="B6" s="19"/>
      <c r="C6" s="75"/>
      <c r="D6" s="75"/>
      <c r="E6" s="75"/>
      <c r="F6" s="19"/>
      <c r="G6" s="20"/>
      <c r="H6" s="75"/>
      <c r="I6" s="75"/>
      <c r="J6" s="75"/>
      <c r="K6" s="75"/>
      <c r="L6" s="75"/>
      <c r="M6" s="21"/>
      <c r="N6" s="21"/>
      <c r="O6" s="7"/>
      <c r="P6" s="1"/>
    </row>
    <row r="7" spans="1:16" ht="32.25" customHeight="1">
      <c r="A7" s="19"/>
      <c r="B7" s="19" t="s">
        <v>1</v>
      </c>
      <c r="C7" s="74"/>
      <c r="D7" s="74"/>
      <c r="E7" s="74"/>
      <c r="F7" s="19"/>
      <c r="G7" s="19" t="s">
        <v>1</v>
      </c>
      <c r="H7" s="81"/>
      <c r="I7" s="81"/>
      <c r="J7" s="81"/>
      <c r="K7" s="81"/>
      <c r="L7" s="81"/>
      <c r="M7" s="21"/>
      <c r="N7" s="21"/>
      <c r="O7" s="7"/>
      <c r="P7" s="1"/>
    </row>
    <row r="8" spans="1:16" ht="20.100000000000001" customHeight="1">
      <c r="A8" s="19"/>
      <c r="B8" s="19" t="s">
        <v>9</v>
      </c>
      <c r="C8" s="75"/>
      <c r="D8" s="75"/>
      <c r="E8" s="75"/>
      <c r="F8" s="19"/>
      <c r="G8" s="19" t="s">
        <v>5</v>
      </c>
      <c r="H8" s="75"/>
      <c r="I8" s="75"/>
      <c r="J8" s="75"/>
      <c r="K8" s="75"/>
      <c r="L8" s="75"/>
      <c r="M8" s="21"/>
      <c r="N8" s="21"/>
      <c r="O8" s="7"/>
      <c r="P8" s="1"/>
    </row>
    <row r="9" spans="1:16" ht="19.5" customHeight="1">
      <c r="A9" s="19"/>
      <c r="B9" s="19"/>
      <c r="C9" s="20"/>
      <c r="D9" s="20"/>
      <c r="E9" s="20"/>
      <c r="F9" s="22"/>
      <c r="G9" s="22"/>
      <c r="H9" s="19"/>
      <c r="I9" s="23"/>
      <c r="J9" s="23"/>
      <c r="K9" s="23"/>
      <c r="L9" s="21"/>
      <c r="M9" s="21"/>
      <c r="N9" s="21"/>
      <c r="O9" s="7"/>
      <c r="P9" s="1"/>
    </row>
    <row r="10" spans="1:16" ht="34.5" customHeight="1">
      <c r="A10" s="19"/>
      <c r="B10" s="24" t="s">
        <v>20</v>
      </c>
      <c r="C10" s="25" t="s">
        <v>18</v>
      </c>
      <c r="D10" s="26" t="s">
        <v>17</v>
      </c>
      <c r="E10" s="83" t="s">
        <v>16</v>
      </c>
      <c r="F10" s="83"/>
      <c r="G10" s="83"/>
      <c r="H10" s="83"/>
      <c r="I10" s="25" t="s">
        <v>42</v>
      </c>
      <c r="J10" s="24" t="s">
        <v>46</v>
      </c>
      <c r="K10" s="24"/>
      <c r="L10" s="83" t="s">
        <v>47</v>
      </c>
      <c r="M10" s="83"/>
      <c r="N10" s="83"/>
      <c r="O10" s="6"/>
      <c r="P10" s="6"/>
    </row>
    <row r="11" spans="1:16" ht="20.100000000000001" customHeight="1">
      <c r="A11" s="19">
        <v>1</v>
      </c>
      <c r="B11" s="27"/>
      <c r="C11" s="27"/>
      <c r="D11" s="27"/>
      <c r="E11" s="84"/>
      <c r="F11" s="85"/>
      <c r="G11" s="85"/>
      <c r="H11" s="85"/>
      <c r="I11" s="69"/>
      <c r="J11" s="28"/>
      <c r="K11" s="29"/>
      <c r="L11" s="80">
        <f>COUNTA(C11)*520</f>
        <v>0</v>
      </c>
      <c r="M11" s="80"/>
      <c r="N11" s="80"/>
      <c r="P11" s="1"/>
    </row>
    <row r="12" spans="1:16" ht="20.100000000000001" customHeight="1">
      <c r="A12" s="19">
        <v>2</v>
      </c>
      <c r="B12" s="27"/>
      <c r="C12" s="27"/>
      <c r="D12" s="27"/>
      <c r="E12" s="72"/>
      <c r="F12" s="73"/>
      <c r="G12" s="73"/>
      <c r="H12" s="73"/>
      <c r="I12" s="69"/>
      <c r="J12" s="28"/>
      <c r="K12" s="29"/>
      <c r="L12" s="80">
        <f t="shared" ref="L12:L22" si="0">COUNTA(C12)*520</f>
        <v>0</v>
      </c>
      <c r="M12" s="80"/>
      <c r="N12" s="80"/>
      <c r="P12" s="1"/>
    </row>
    <row r="13" spans="1:16" ht="20.100000000000001" customHeight="1">
      <c r="A13" s="19">
        <v>3</v>
      </c>
      <c r="B13" s="27"/>
      <c r="C13" s="27"/>
      <c r="D13" s="27"/>
      <c r="E13" s="72"/>
      <c r="F13" s="73"/>
      <c r="G13" s="73"/>
      <c r="H13" s="73"/>
      <c r="I13" s="69"/>
      <c r="J13" s="28"/>
      <c r="K13" s="29"/>
      <c r="L13" s="80">
        <f t="shared" si="0"/>
        <v>0</v>
      </c>
      <c r="M13" s="80"/>
      <c r="N13" s="80"/>
      <c r="P13" s="1"/>
    </row>
    <row r="14" spans="1:16" ht="20.100000000000001" customHeight="1">
      <c r="A14" s="19">
        <v>4</v>
      </c>
      <c r="B14" s="27"/>
      <c r="C14" s="27"/>
      <c r="D14" s="27"/>
      <c r="E14" s="72"/>
      <c r="F14" s="73"/>
      <c r="G14" s="73"/>
      <c r="H14" s="73"/>
      <c r="I14" s="69"/>
      <c r="J14" s="28"/>
      <c r="K14" s="29"/>
      <c r="L14" s="80">
        <f t="shared" si="0"/>
        <v>0</v>
      </c>
      <c r="M14" s="80"/>
      <c r="N14" s="80"/>
      <c r="P14" s="1"/>
    </row>
    <row r="15" spans="1:16" ht="20.100000000000001" customHeight="1">
      <c r="A15" s="19">
        <v>5</v>
      </c>
      <c r="B15" s="27"/>
      <c r="C15" s="27"/>
      <c r="D15" s="27"/>
      <c r="E15" s="72"/>
      <c r="F15" s="73"/>
      <c r="G15" s="73"/>
      <c r="H15" s="73"/>
      <c r="I15" s="69"/>
      <c r="J15" s="28"/>
      <c r="K15" s="29"/>
      <c r="L15" s="80">
        <f t="shared" si="0"/>
        <v>0</v>
      </c>
      <c r="M15" s="80"/>
      <c r="N15" s="80"/>
      <c r="P15" s="1"/>
    </row>
    <row r="16" spans="1:16" ht="20.100000000000001" customHeight="1">
      <c r="A16" s="19">
        <v>6</v>
      </c>
      <c r="B16" s="27"/>
      <c r="C16" s="27"/>
      <c r="D16" s="27"/>
      <c r="E16" s="72"/>
      <c r="F16" s="73"/>
      <c r="G16" s="73"/>
      <c r="H16" s="73"/>
      <c r="I16" s="69"/>
      <c r="J16" s="28"/>
      <c r="K16" s="29"/>
      <c r="L16" s="80">
        <f t="shared" si="0"/>
        <v>0</v>
      </c>
      <c r="M16" s="80"/>
      <c r="N16" s="80"/>
      <c r="P16" s="1"/>
    </row>
    <row r="17" spans="1:16" ht="20.100000000000001" customHeight="1">
      <c r="A17" s="19">
        <v>7</v>
      </c>
      <c r="B17" s="27"/>
      <c r="C17" s="27"/>
      <c r="D17" s="27"/>
      <c r="E17" s="72"/>
      <c r="F17" s="73"/>
      <c r="G17" s="73"/>
      <c r="H17" s="73"/>
      <c r="I17" s="69"/>
      <c r="J17" s="28"/>
      <c r="K17" s="29"/>
      <c r="L17" s="80">
        <f t="shared" si="0"/>
        <v>0</v>
      </c>
      <c r="M17" s="80"/>
      <c r="N17" s="80"/>
      <c r="P17" s="1"/>
    </row>
    <row r="18" spans="1:16" ht="20.100000000000001" customHeight="1">
      <c r="A18" s="19">
        <v>8</v>
      </c>
      <c r="B18" s="27"/>
      <c r="C18" s="27"/>
      <c r="D18" s="27"/>
      <c r="E18" s="72"/>
      <c r="F18" s="73"/>
      <c r="G18" s="73"/>
      <c r="H18" s="73"/>
      <c r="I18" s="69"/>
      <c r="J18" s="28"/>
      <c r="K18" s="29"/>
      <c r="L18" s="80">
        <f t="shared" si="0"/>
        <v>0</v>
      </c>
      <c r="M18" s="80"/>
      <c r="N18" s="80"/>
      <c r="P18" s="1"/>
    </row>
    <row r="19" spans="1:16" ht="20.100000000000001" customHeight="1">
      <c r="A19" s="19">
        <v>9</v>
      </c>
      <c r="B19" s="27"/>
      <c r="C19" s="27"/>
      <c r="D19" s="27"/>
      <c r="E19" s="72"/>
      <c r="F19" s="73"/>
      <c r="G19" s="73"/>
      <c r="H19" s="73"/>
      <c r="I19" s="69"/>
      <c r="J19" s="28"/>
      <c r="K19" s="29"/>
      <c r="L19" s="80">
        <f t="shared" si="0"/>
        <v>0</v>
      </c>
      <c r="M19" s="80"/>
      <c r="N19" s="80"/>
      <c r="P19" s="1"/>
    </row>
    <row r="20" spans="1:16" ht="20.100000000000001" customHeight="1">
      <c r="A20" s="19">
        <v>10</v>
      </c>
      <c r="B20" s="27"/>
      <c r="C20" s="27"/>
      <c r="D20" s="27"/>
      <c r="E20" s="72"/>
      <c r="F20" s="73"/>
      <c r="G20" s="73"/>
      <c r="H20" s="73"/>
      <c r="I20" s="69"/>
      <c r="J20" s="28"/>
      <c r="K20" s="29"/>
      <c r="L20" s="80">
        <f t="shared" si="0"/>
        <v>0</v>
      </c>
      <c r="M20" s="80"/>
      <c r="N20" s="80"/>
      <c r="P20" s="1"/>
    </row>
    <row r="21" spans="1:16" ht="20.100000000000001" customHeight="1">
      <c r="A21" s="19">
        <v>11</v>
      </c>
      <c r="B21" s="27"/>
      <c r="C21" s="27"/>
      <c r="D21" s="27"/>
      <c r="E21" s="72"/>
      <c r="F21" s="73"/>
      <c r="G21" s="73"/>
      <c r="H21" s="73"/>
      <c r="I21" s="69"/>
      <c r="J21" s="28"/>
      <c r="K21" s="29"/>
      <c r="L21" s="80">
        <f t="shared" si="0"/>
        <v>0</v>
      </c>
      <c r="M21" s="80"/>
      <c r="N21" s="80"/>
      <c r="P21" s="1"/>
    </row>
    <row r="22" spans="1:16" ht="20.100000000000001" customHeight="1">
      <c r="A22" s="19">
        <v>12</v>
      </c>
      <c r="B22" s="27"/>
      <c r="C22" s="27"/>
      <c r="D22" s="27"/>
      <c r="E22" s="72"/>
      <c r="F22" s="73"/>
      <c r="G22" s="73"/>
      <c r="H22" s="73"/>
      <c r="I22" s="69"/>
      <c r="J22" s="28"/>
      <c r="K22" s="29"/>
      <c r="L22" s="80">
        <f t="shared" si="0"/>
        <v>0</v>
      </c>
      <c r="M22" s="80"/>
      <c r="N22" s="80"/>
      <c r="P22" s="1"/>
    </row>
    <row r="23" spans="1:16" ht="13.5" customHeight="1">
      <c r="A23" s="19"/>
      <c r="B23" s="20"/>
      <c r="C23" s="20"/>
      <c r="D23" s="20"/>
      <c r="E23" s="20"/>
      <c r="F23" s="20"/>
      <c r="G23" s="20"/>
      <c r="H23" s="20"/>
      <c r="I23" s="19"/>
      <c r="J23" s="20"/>
      <c r="K23" s="20"/>
      <c r="L23" s="35"/>
      <c r="M23" s="35"/>
      <c r="N23" s="36"/>
      <c r="P23" s="1"/>
    </row>
    <row r="24" spans="1:16" ht="20.100000000000001" customHeight="1" thickBot="1">
      <c r="A24" s="19"/>
      <c r="B24" s="20" t="s">
        <v>45</v>
      </c>
      <c r="C24" s="20"/>
      <c r="D24" s="20"/>
      <c r="E24" s="20"/>
      <c r="F24" s="20"/>
      <c r="G24" s="70" t="s">
        <v>48</v>
      </c>
      <c r="H24" s="20"/>
      <c r="I24" s="19"/>
      <c r="J24" s="20"/>
      <c r="K24" s="20"/>
      <c r="L24" s="35"/>
      <c r="M24" s="35"/>
      <c r="N24" s="36"/>
      <c r="P24" s="1"/>
    </row>
    <row r="25" spans="1:16" ht="20.100000000000001" customHeight="1" thickBot="1">
      <c r="A25" s="19"/>
      <c r="B25" s="19" t="s">
        <v>43</v>
      </c>
      <c r="C25" s="19"/>
      <c r="D25" s="19"/>
      <c r="E25" s="19"/>
      <c r="F25" s="19"/>
      <c r="G25" s="70" t="s">
        <v>49</v>
      </c>
      <c r="H25" s="19"/>
      <c r="I25" s="20"/>
      <c r="J25" s="30" t="s">
        <v>7</v>
      </c>
      <c r="K25" s="30"/>
      <c r="L25" s="76">
        <f>SUM(L11:N22)</f>
        <v>0</v>
      </c>
      <c r="M25" s="77"/>
      <c r="N25" s="78"/>
      <c r="P25" s="1"/>
    </row>
    <row r="26" spans="1:16" ht="20.100000000000001" customHeight="1">
      <c r="A26" s="19"/>
      <c r="B26" s="19" t="s">
        <v>19</v>
      </c>
      <c r="C26" s="19"/>
      <c r="D26" s="19"/>
      <c r="E26" s="19"/>
      <c r="F26" s="19"/>
      <c r="G26" s="71" t="s">
        <v>50</v>
      </c>
      <c r="H26" s="19"/>
      <c r="I26" s="20"/>
      <c r="J26" s="19"/>
      <c r="K26" s="19"/>
      <c r="L26" s="19"/>
      <c r="M26" s="20"/>
      <c r="N26" s="31"/>
      <c r="P26" s="1"/>
    </row>
    <row r="27" spans="1:16" ht="20.100000000000001" customHeight="1">
      <c r="A27" s="19"/>
      <c r="B27" s="19" t="s">
        <v>44</v>
      </c>
      <c r="C27" s="32">
        <v>520</v>
      </c>
      <c r="D27" s="19"/>
      <c r="E27" s="19"/>
      <c r="F27" s="19"/>
      <c r="G27" s="19"/>
      <c r="H27" s="19"/>
      <c r="I27" s="20"/>
      <c r="J27" s="33" t="s">
        <v>11</v>
      </c>
      <c r="K27" s="19"/>
      <c r="L27" s="19"/>
      <c r="M27" s="20"/>
      <c r="N27" s="31"/>
      <c r="P27" s="1"/>
    </row>
    <row r="28" spans="1:16" ht="8.25" customHeight="1">
      <c r="A28" s="19"/>
      <c r="B28" s="19"/>
      <c r="C28" s="19"/>
      <c r="D28" s="19"/>
      <c r="E28" s="19"/>
      <c r="F28" s="19"/>
      <c r="G28" s="19"/>
      <c r="H28" s="19"/>
      <c r="I28" s="34"/>
      <c r="J28" s="33"/>
      <c r="K28" s="33"/>
      <c r="L28" s="19"/>
      <c r="M28" s="19"/>
      <c r="N28" s="31"/>
      <c r="P28" s="1"/>
    </row>
    <row r="29" spans="1:16" ht="20.100000000000001" customHeight="1">
      <c r="B29" s="64" t="s">
        <v>39</v>
      </c>
      <c r="C29" s="60"/>
      <c r="D29" s="61"/>
      <c r="E29" s="65"/>
      <c r="F29" s="66"/>
      <c r="G29" s="67"/>
      <c r="H29" s="67"/>
      <c r="I29" s="67"/>
      <c r="J29" s="63" t="s">
        <v>14</v>
      </c>
      <c r="K29" s="2"/>
      <c r="L29" s="1" t="s">
        <v>22</v>
      </c>
      <c r="N29" s="7"/>
      <c r="P29" s="1"/>
    </row>
    <row r="30" spans="1:16" ht="20.100000000000001" customHeight="1">
      <c r="B30" s="62" t="s">
        <v>8</v>
      </c>
      <c r="C30" s="61"/>
      <c r="D30" s="61"/>
      <c r="E30" s="68"/>
      <c r="F30" s="67"/>
      <c r="G30" s="67"/>
      <c r="H30" s="67"/>
      <c r="I30" s="67"/>
      <c r="J30" s="63" t="s">
        <v>4</v>
      </c>
      <c r="K30" s="2"/>
      <c r="L30" s="12" t="s">
        <v>15</v>
      </c>
      <c r="N30" s="7"/>
      <c r="O30" s="5"/>
      <c r="P30" s="5"/>
    </row>
    <row r="31" spans="1:16" ht="20.100000000000001" customHeight="1">
      <c r="B31" s="62" t="s">
        <v>37</v>
      </c>
      <c r="C31" s="61"/>
      <c r="D31" s="61"/>
      <c r="E31" s="68"/>
      <c r="F31" s="67"/>
      <c r="G31" s="67"/>
      <c r="H31" s="67"/>
      <c r="I31" s="67"/>
      <c r="J31" s="63" t="s">
        <v>13</v>
      </c>
      <c r="K31" s="2"/>
      <c r="L31" s="1" t="s">
        <v>21</v>
      </c>
      <c r="O31" s="3"/>
      <c r="P31" s="1"/>
    </row>
    <row r="32" spans="1:16" ht="20.100000000000001" customHeight="1">
      <c r="B32" s="62" t="s">
        <v>38</v>
      </c>
      <c r="C32" s="61"/>
      <c r="D32" s="61"/>
      <c r="E32" s="68"/>
      <c r="F32" s="67"/>
      <c r="G32" s="67"/>
      <c r="H32" s="67"/>
      <c r="I32" s="67"/>
      <c r="J32" s="63" t="s">
        <v>4</v>
      </c>
      <c r="K32" s="2"/>
      <c r="L32" s="12" t="s">
        <v>12</v>
      </c>
      <c r="P32" s="1"/>
    </row>
    <row r="33" spans="5:16" ht="15" customHeight="1">
      <c r="E33" s="4"/>
      <c r="O33" s="3"/>
      <c r="P33" s="1"/>
    </row>
  </sheetData>
  <sheetProtection algorithmName="SHA-512" hashValue="a/F30motKkVhd972/u6cmiwpY0TuP23PHwQ3vuViJQ/Qzt/BadVxnfrrUaNgLcXPd8UJnxRq24ObNGjad+FSTQ==" saltValue="DSGtF0i3KvJhs285GH05FQ==" spinCount="100000" sheet="1" objects="1" scenarios="1"/>
  <mergeCells count="40">
    <mergeCell ref="E20:H20"/>
    <mergeCell ref="E21:H21"/>
    <mergeCell ref="E22:H22"/>
    <mergeCell ref="M3:O3"/>
    <mergeCell ref="L10:N10"/>
    <mergeCell ref="L22:N22"/>
    <mergeCell ref="L20:N20"/>
    <mergeCell ref="E10:H10"/>
    <mergeCell ref="E11:H11"/>
    <mergeCell ref="E12:H12"/>
    <mergeCell ref="E13:H13"/>
    <mergeCell ref="E14:H14"/>
    <mergeCell ref="C3:E3"/>
    <mergeCell ref="C4:E4"/>
    <mergeCell ref="C5:E5"/>
    <mergeCell ref="C8:E8"/>
    <mergeCell ref="L25:N25"/>
    <mergeCell ref="H3:L3"/>
    <mergeCell ref="H5:L5"/>
    <mergeCell ref="H8:L8"/>
    <mergeCell ref="L13:N13"/>
    <mergeCell ref="L16:N16"/>
    <mergeCell ref="L17:N17"/>
    <mergeCell ref="L18:N18"/>
    <mergeCell ref="L19:N19"/>
    <mergeCell ref="H7:L7"/>
    <mergeCell ref="L11:N11"/>
    <mergeCell ref="L12:N12"/>
    <mergeCell ref="L14:N14"/>
    <mergeCell ref="L21:N21"/>
    <mergeCell ref="H4:L4"/>
    <mergeCell ref="L15:N15"/>
    <mergeCell ref="E17:H17"/>
    <mergeCell ref="E18:H18"/>
    <mergeCell ref="E19:H19"/>
    <mergeCell ref="C7:E7"/>
    <mergeCell ref="C6:E6"/>
    <mergeCell ref="H6:L6"/>
    <mergeCell ref="E15:H15"/>
    <mergeCell ref="E16:H16"/>
  </mergeCells>
  <phoneticPr fontId="0" type="noConversion"/>
  <conditionalFormatting sqref="L11:N22">
    <cfRule type="cellIs" dxfId="1" priority="2" stopIfTrue="1" operator="equal">
      <formula>0</formula>
    </cfRule>
  </conditionalFormatting>
  <conditionalFormatting sqref="L25:N25">
    <cfRule type="cellIs" dxfId="0" priority="1" operator="equal">
      <formula>0</formula>
    </cfRule>
  </conditionalFormatting>
  <dataValidations count="1">
    <dataValidation type="list" allowBlank="1" showInputMessage="1" showErrorMessage="1" sqref="I11:I22" xr:uid="{BCD0C9CD-1086-4579-8822-AB9EFFD913A8}">
      <formula1>$G$24:$G$26</formula1>
    </dataValidation>
  </dataValidations>
  <hyperlinks>
    <hyperlink ref="L32" r:id="rId1" xr:uid="{00000000-0004-0000-0000-000000000000}"/>
    <hyperlink ref="L30" r:id="rId2" xr:uid="{00000000-0004-0000-0000-000001000000}"/>
  </hyperlinks>
  <printOptions horizontalCentered="1" verticalCentered="1"/>
  <pageMargins left="0.25" right="0.25" top="0.5" bottom="0.25" header="0" footer="0"/>
  <pageSetup scale="86"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J27"/>
  <sheetViews>
    <sheetView workbookViewId="0">
      <selection activeCell="A9" sqref="A9:D9"/>
    </sheetView>
  </sheetViews>
  <sheetFormatPr defaultColWidth="8.90625" defaultRowHeight="13.2"/>
  <cols>
    <col min="1" max="1" width="12.1796875" style="47" customWidth="1"/>
    <col min="2" max="2" width="8.90625" style="37"/>
    <col min="3" max="3" width="8.90625" style="37" customWidth="1"/>
    <col min="4" max="4" width="10.36328125" style="37" customWidth="1"/>
    <col min="5" max="5" width="0.81640625" style="37" customWidth="1"/>
    <col min="6" max="6" width="7.08984375" style="37" hidden="1" customWidth="1"/>
    <col min="7" max="7" width="11.1796875" style="37" customWidth="1"/>
    <col min="8" max="8" width="8.453125" style="37" customWidth="1"/>
    <col min="9" max="9" width="13.81640625" style="37" customWidth="1"/>
    <col min="10" max="16384" width="8.90625" style="37"/>
  </cols>
  <sheetData>
    <row r="1" spans="1:10" ht="48" customHeight="1">
      <c r="A1" s="87"/>
      <c r="B1" s="87"/>
      <c r="C1" s="87"/>
      <c r="D1" s="87"/>
      <c r="E1" s="87"/>
      <c r="F1" s="87"/>
      <c r="G1" s="87"/>
      <c r="H1" s="87"/>
      <c r="I1" s="87"/>
    </row>
    <row r="2" spans="1:10" ht="24.75" customHeight="1">
      <c r="A2" s="38" t="s">
        <v>10</v>
      </c>
      <c r="B2" s="39"/>
      <c r="C2" s="39"/>
      <c r="D2" s="39"/>
      <c r="E2" s="39"/>
      <c r="F2" s="39"/>
      <c r="G2" s="39"/>
      <c r="H2" s="39"/>
      <c r="I2" s="40" t="s">
        <v>23</v>
      </c>
    </row>
    <row r="3" spans="1:10">
      <c r="A3" s="41" t="s">
        <v>2</v>
      </c>
    </row>
    <row r="4" spans="1:10">
      <c r="A4" s="41" t="s">
        <v>24</v>
      </c>
    </row>
    <row r="6" spans="1:10">
      <c r="A6" s="97" t="s">
        <v>25</v>
      </c>
      <c r="B6" s="98"/>
      <c r="C6" s="98"/>
      <c r="D6" s="99"/>
      <c r="G6" s="43"/>
      <c r="I6" s="41"/>
    </row>
    <row r="7" spans="1:10" ht="15" customHeight="1">
      <c r="A7" s="91" t="str">
        <f>IF(Entries!C3=0,"",Entries!C3)</f>
        <v/>
      </c>
      <c r="B7" s="92"/>
      <c r="C7" s="92"/>
      <c r="D7" s="93"/>
      <c r="G7" s="43" t="s">
        <v>26</v>
      </c>
      <c r="I7" s="44">
        <f ca="1">TODAY()</f>
        <v>44783</v>
      </c>
    </row>
    <row r="8" spans="1:10" ht="15" customHeight="1">
      <c r="A8" s="91" t="str">
        <f>IF(Entries!C4=0,"",Entries!C4)</f>
        <v/>
      </c>
      <c r="B8" s="92"/>
      <c r="C8" s="92"/>
      <c r="D8" s="93"/>
      <c r="G8" s="43"/>
      <c r="I8" s="44"/>
    </row>
    <row r="9" spans="1:10" ht="15" customHeight="1">
      <c r="A9" s="91" t="str">
        <f>IF(Entries!C5=0,"",Entries!C5)</f>
        <v/>
      </c>
      <c r="B9" s="92"/>
      <c r="C9" s="92"/>
      <c r="D9" s="93"/>
      <c r="G9" s="43"/>
      <c r="I9" s="44"/>
    </row>
    <row r="10" spans="1:10" ht="15" customHeight="1">
      <c r="A10" s="94" t="str">
        <f>IF(Entries!C6=0,"",Entries!C6)</f>
        <v/>
      </c>
      <c r="B10" s="95"/>
      <c r="C10" s="95"/>
      <c r="D10" s="96"/>
      <c r="G10" s="43"/>
      <c r="I10" s="44"/>
    </row>
    <row r="11" spans="1:10" ht="46.5" customHeight="1">
      <c r="A11" s="45"/>
      <c r="B11" s="46"/>
      <c r="C11" s="46"/>
      <c r="D11" s="46"/>
      <c r="G11" s="43"/>
      <c r="I11" s="44"/>
    </row>
    <row r="12" spans="1:10" ht="15" customHeight="1">
      <c r="A12" s="88" t="s">
        <v>41</v>
      </c>
      <c r="B12" s="88"/>
      <c r="C12" s="88"/>
      <c r="D12" s="88"/>
      <c r="E12" s="88"/>
      <c r="F12" s="88"/>
      <c r="G12" s="88"/>
      <c r="H12" s="88"/>
      <c r="I12" s="88"/>
    </row>
    <row r="13" spans="1:10" ht="7.5" customHeight="1"/>
    <row r="14" spans="1:10">
      <c r="A14" s="48" t="s">
        <v>27</v>
      </c>
      <c r="B14" s="89" t="s">
        <v>28</v>
      </c>
      <c r="C14" s="89"/>
      <c r="D14" s="89"/>
      <c r="E14" s="49"/>
      <c r="F14" s="49"/>
      <c r="G14" s="50" t="s">
        <v>29</v>
      </c>
      <c r="H14" s="49"/>
      <c r="I14" s="51" t="s">
        <v>30</v>
      </c>
      <c r="J14" s="52"/>
    </row>
    <row r="15" spans="1:10" ht="24.9" customHeight="1">
      <c r="A15" s="52">
        <f>COUNTA(Entries!C11:C22)</f>
        <v>0</v>
      </c>
      <c r="B15" s="90" t="s">
        <v>36</v>
      </c>
      <c r="C15" s="90"/>
      <c r="D15" s="90"/>
      <c r="G15" s="53">
        <v>520</v>
      </c>
      <c r="H15" s="53"/>
      <c r="I15" s="53">
        <f>A15*G15</f>
        <v>0</v>
      </c>
    </row>
    <row r="16" spans="1:10">
      <c r="B16" s="86"/>
      <c r="C16" s="86"/>
      <c r="D16" s="86"/>
      <c r="G16" s="53"/>
      <c r="H16" s="53"/>
    </row>
    <row r="17" spans="1:9">
      <c r="I17" s="37" t="s">
        <v>31</v>
      </c>
    </row>
    <row r="18" spans="1:9">
      <c r="I18" s="37" t="s">
        <v>31</v>
      </c>
    </row>
    <row r="19" spans="1:9">
      <c r="I19" s="37" t="s">
        <v>31</v>
      </c>
    </row>
    <row r="20" spans="1:9">
      <c r="I20" s="37" t="s">
        <v>31</v>
      </c>
    </row>
    <row r="21" spans="1:9">
      <c r="I21" s="37" t="s">
        <v>31</v>
      </c>
    </row>
    <row r="22" spans="1:9" ht="13.8" thickBot="1">
      <c r="A22" s="54"/>
      <c r="B22" s="55"/>
      <c r="C22" s="55"/>
      <c r="D22" s="55"/>
      <c r="E22" s="55"/>
      <c r="F22" s="55"/>
      <c r="G22" s="55"/>
      <c r="H22" s="55"/>
      <c r="I22" s="55"/>
    </row>
    <row r="23" spans="1:9" ht="31.5" customHeight="1">
      <c r="G23" s="56" t="s">
        <v>32</v>
      </c>
      <c r="H23" s="56"/>
      <c r="I23" s="57">
        <f>SUM(I15:I21)</f>
        <v>0</v>
      </c>
    </row>
    <row r="24" spans="1:9">
      <c r="A24" s="42" t="s">
        <v>33</v>
      </c>
      <c r="D24" s="58" t="s">
        <v>34</v>
      </c>
      <c r="I24" s="59" t="s">
        <v>35</v>
      </c>
    </row>
    <row r="25" spans="1:9">
      <c r="A25" s="47" t="s">
        <v>14</v>
      </c>
      <c r="D25" s="37" t="s">
        <v>8</v>
      </c>
      <c r="I25" s="59" t="s">
        <v>30</v>
      </c>
    </row>
    <row r="26" spans="1:9">
      <c r="A26" s="41" t="s">
        <v>22</v>
      </c>
      <c r="D26" s="37" t="s">
        <v>37</v>
      </c>
    </row>
    <row r="27" spans="1:9">
      <c r="A27" s="47" t="s">
        <v>15</v>
      </c>
      <c r="D27" s="37" t="s">
        <v>38</v>
      </c>
    </row>
  </sheetData>
  <mergeCells count="10">
    <mergeCell ref="B16:D16"/>
    <mergeCell ref="A1:I1"/>
    <mergeCell ref="A12:I12"/>
    <mergeCell ref="B14:D14"/>
    <mergeCell ref="B15:D15"/>
    <mergeCell ref="A7:D7"/>
    <mergeCell ref="A10:D10"/>
    <mergeCell ref="A8:D8"/>
    <mergeCell ref="A9:D9"/>
    <mergeCell ref="A6:D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
  <sheetViews>
    <sheetView workbookViewId="0"/>
  </sheetViews>
  <sheetFormatPr defaultRowHeight="15"/>
  <cols>
    <col min="1" max="1" width="8.90625" customWidth="1"/>
  </cols>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Entries</vt:lpstr>
      <vt:lpstr>Invoice</vt:lpstr>
      <vt:lpstr>Instructions</vt:lpstr>
      <vt:lpstr>Entries!Print_Area</vt:lpstr>
    </vt:vector>
  </TitlesOfParts>
  <Company>UW Madison Agronomy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Roth</dc:creator>
  <cp:lastModifiedBy>Adam Roth</cp:lastModifiedBy>
  <cp:lastPrinted>2022-08-08T18:38:43Z</cp:lastPrinted>
  <dcterms:created xsi:type="dcterms:W3CDTF">1999-01-07T20:44:46Z</dcterms:created>
  <dcterms:modified xsi:type="dcterms:W3CDTF">2022-08-10T18:57:00Z</dcterms:modified>
</cp:coreProperties>
</file>