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uwprod-my.sharepoint.com/personal/acroth_wisc_edu/Documents/Home/2025 ww/Entry documents/"/>
    </mc:Choice>
  </mc:AlternateContent>
  <xr:revisionPtr revIDLastSave="58" documentId="13_ncr:1_{9CF47C55-3955-42C8-9C9B-803FE4A020CC}" xr6:coauthVersionLast="47" xr6:coauthVersionMax="47" xr10:uidLastSave="{4624936D-01FC-4D53-86E0-23E94BE482B1}"/>
  <bookViews>
    <workbookView xWindow="-120" yWindow="-120" windowWidth="25440" windowHeight="15270" xr2:uid="{00000000-000D-0000-FFFF-FFFF00000000}"/>
  </bookViews>
  <sheets>
    <sheet name="Entries" sheetId="2" r:id="rId1"/>
    <sheet name="Invoice" sheetId="3" r:id="rId2"/>
    <sheet name="Instructions" sheetId="6" r:id="rId3"/>
  </sheets>
  <externalReferences>
    <externalReference r:id="rId4"/>
  </externalReferences>
  <definedNames>
    <definedName name="__IntlFixup" hidden="1">TRUE</definedName>
    <definedName name="_Order1" hidden="1">0</definedName>
    <definedName name="data">'[1]Entry sheet'!$B$15:$C$30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Entries!$A$1:$O$34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3" l="1"/>
  <c r="L18" i="2"/>
  <c r="L17" i="2"/>
  <c r="L16" i="2"/>
  <c r="A10" i="3"/>
  <c r="A9" i="3"/>
  <c r="A8" i="3"/>
  <c r="A15" i="3" l="1"/>
  <c r="I7" i="3"/>
  <c r="L13" i="2" l="1"/>
  <c r="L19" i="2"/>
  <c r="L12" i="2" l="1"/>
  <c r="L14" i="2"/>
  <c r="L15" i="2"/>
  <c r="L20" i="2"/>
  <c r="L21" i="2"/>
  <c r="L22" i="2"/>
  <c r="L23" i="2"/>
  <c r="L24" i="2"/>
  <c r="L25" i="2"/>
  <c r="L11" i="2"/>
  <c r="L28" i="2" l="1"/>
  <c r="I15" i="3" s="1"/>
  <c r="I23" i="3" s="1"/>
</calcChain>
</file>

<file path=xl/sharedStrings.xml><?xml version="1.0" encoding="utf-8"?>
<sst xmlns="http://schemas.openxmlformats.org/spreadsheetml/2006/main" count="63" uniqueCount="51">
  <si>
    <t>Address:</t>
  </si>
  <si>
    <t>Phone:</t>
  </si>
  <si>
    <t>1575 Linden Drive</t>
  </si>
  <si>
    <t>Company Name:</t>
  </si>
  <si>
    <t>Email:</t>
  </si>
  <si>
    <t>Submitted by:</t>
  </si>
  <si>
    <t>Total Fee:</t>
  </si>
  <si>
    <t>Wisconsin Winter Wheat Evaluation Program</t>
  </si>
  <si>
    <t>Website:</t>
  </si>
  <si>
    <t>UW-Madison Agronomy Department</t>
  </si>
  <si>
    <t>Contacts:</t>
  </si>
  <si>
    <t>spconley@wisc.edu</t>
  </si>
  <si>
    <t>Shawn Conley</t>
  </si>
  <si>
    <t>Adam Roth</t>
  </si>
  <si>
    <t>acroth@wisc.edu</t>
  </si>
  <si>
    <t>Seed Treatment(s)</t>
  </si>
  <si>
    <t>Previous ID         (Exp #)</t>
  </si>
  <si>
    <t xml:space="preserve">Entry                 (Variety Name) </t>
  </si>
  <si>
    <t xml:space="preserve">               Ex.  SR= Soft Red </t>
  </si>
  <si>
    <t xml:space="preserve">Brand </t>
  </si>
  <si>
    <t>608-800-7056</t>
  </si>
  <si>
    <t>608-485-0943</t>
  </si>
  <si>
    <t>INVOICE</t>
  </si>
  <si>
    <t>Madison, WI 53706</t>
  </si>
  <si>
    <t>BILLED TO:</t>
  </si>
  <si>
    <t xml:space="preserve">DATE </t>
  </si>
  <si>
    <t>QUANTITY</t>
  </si>
  <si>
    <t>DESCRIPTION</t>
  </si>
  <si>
    <t>UNIT PRICE</t>
  </si>
  <si>
    <t>AMOUNT</t>
  </si>
  <si>
    <t/>
  </si>
  <si>
    <t xml:space="preserve"> TOTAL</t>
  </si>
  <si>
    <t>DIRECT ALL INQUIRIES TO:</t>
  </si>
  <si>
    <t>MAKE ALL CHECKS PAYABLE TO:</t>
  </si>
  <si>
    <t>PAY THIS</t>
  </si>
  <si>
    <t xml:space="preserve">winter wheat entries </t>
  </si>
  <si>
    <t>N695 Hopkins Rd.</t>
  </si>
  <si>
    <t>Arlington, WI 53911</t>
  </si>
  <si>
    <r>
      <t xml:space="preserve">Send </t>
    </r>
    <r>
      <rPr>
        <b/>
        <u/>
        <sz val="12"/>
        <rFont val="Arial"/>
        <family val="2"/>
      </rPr>
      <t>form, fee, and seed</t>
    </r>
    <r>
      <rPr>
        <b/>
        <sz val="12"/>
        <rFont val="Arial"/>
        <family val="2"/>
      </rPr>
      <t xml:space="preserve"> by Sept 1:</t>
    </r>
  </si>
  <si>
    <r>
      <rPr>
        <vertAlign val="superscript"/>
        <sz val="12"/>
        <rFont val="Arial"/>
        <family val="2"/>
      </rPr>
      <t>1</t>
    </r>
    <r>
      <rPr>
        <sz val="12"/>
        <rFont val="Arial"/>
        <family val="2"/>
      </rPr>
      <t>Head Type</t>
    </r>
  </si>
  <si>
    <r>
      <rPr>
        <vertAlign val="superscript"/>
        <sz val="12"/>
        <rFont val="Arial"/>
        <family val="2"/>
      </rPr>
      <t>2</t>
    </r>
    <r>
      <rPr>
        <sz val="12"/>
        <rFont val="Arial"/>
        <family val="2"/>
      </rPr>
      <t>Class: H=Hard, S=Soft, R=Red, W=White</t>
    </r>
  </si>
  <si>
    <r>
      <rPr>
        <vertAlign val="superscript"/>
        <sz val="12"/>
        <rFont val="Arial"/>
        <family val="2"/>
      </rPr>
      <t>1</t>
    </r>
    <r>
      <rPr>
        <sz val="12"/>
        <rFont val="Arial"/>
        <family val="2"/>
      </rPr>
      <t>Head Type: Awned, Awnletted, Awnless</t>
    </r>
  </si>
  <si>
    <r>
      <rPr>
        <vertAlign val="superscript"/>
        <sz val="12"/>
        <rFont val="Arial"/>
        <family val="2"/>
      </rPr>
      <t>2</t>
    </r>
    <r>
      <rPr>
        <sz val="12"/>
        <rFont val="Arial"/>
        <family val="2"/>
      </rPr>
      <t>Class</t>
    </r>
  </si>
  <si>
    <r>
      <rPr>
        <vertAlign val="superscript"/>
        <sz val="12"/>
        <rFont val="Arial"/>
        <family val="2"/>
      </rPr>
      <t>3</t>
    </r>
    <r>
      <rPr>
        <sz val="12"/>
        <rFont val="Arial"/>
        <family val="2"/>
      </rPr>
      <t>Fee</t>
    </r>
  </si>
  <si>
    <r>
      <rPr>
        <vertAlign val="superscript"/>
        <sz val="12"/>
        <rFont val="Arial"/>
        <family val="2"/>
      </rPr>
      <t>3</t>
    </r>
    <r>
      <rPr>
        <sz val="12"/>
        <rFont val="Arial"/>
        <family val="2"/>
      </rPr>
      <t>Fee per variety = $520</t>
    </r>
  </si>
  <si>
    <t>Awned</t>
  </si>
  <si>
    <t>Awnletted</t>
  </si>
  <si>
    <t>Awnless</t>
  </si>
  <si>
    <t xml:space="preserve">          ENTRY FORM - 2025 WISCONSIN WINTER WHEAT PERFORMANCE TRIALS APPLICATION</t>
  </si>
  <si>
    <t>Entries to 2025 Wisconsin Winter Wheat Performance Trials</t>
  </si>
  <si>
    <r>
      <t xml:space="preserve">*Emailed forms are preferred, sent to </t>
    </r>
    <r>
      <rPr>
        <u/>
        <sz val="12"/>
        <color rgb="FF0066CC"/>
        <rFont val="Arial"/>
        <family val="2"/>
      </rPr>
      <t>acroth@wisc.edu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</si>
</sst>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lt;=9999999]###\-####;\(###\)\ ###\-####"/>
    <numFmt numFmtId="166" formatCode="&quot;$&quot;#,##0.00"/>
  </numFmts>
  <fonts count="22">
    <font>
      <sz val="12"/>
      <name val="Arial MT"/>
    </font>
    <font>
      <sz val="12"/>
      <name val="Arial"/>
      <family val="2"/>
    </font>
    <font>
      <b/>
      <sz val="12"/>
      <name val="Arial"/>
      <family val="2"/>
    </font>
    <font>
      <u/>
      <sz val="12"/>
      <name val="Arial"/>
      <family val="2"/>
    </font>
    <font>
      <b/>
      <u/>
      <sz val="12"/>
      <name val="Arial"/>
      <family val="2"/>
    </font>
    <font>
      <u/>
      <sz val="12"/>
      <color indexed="12"/>
      <name val="Arial MT"/>
    </font>
    <font>
      <b/>
      <sz val="14"/>
      <name val="Arial"/>
      <family val="2"/>
    </font>
    <font>
      <b/>
      <sz val="16"/>
      <name val="Arial"/>
      <family val="2"/>
    </font>
    <font>
      <b/>
      <sz val="18"/>
      <name val="Arial"/>
      <family val="2"/>
    </font>
    <font>
      <sz val="12"/>
      <name val="Calibri"/>
      <family val="2"/>
    </font>
    <font>
      <sz val="10"/>
      <name val="Arial"/>
      <family val="2"/>
    </font>
    <font>
      <sz val="14"/>
      <color theme="0"/>
      <name val="Arial"/>
      <family val="2"/>
    </font>
    <font>
      <sz val="10"/>
      <color theme="0"/>
      <name val="Arial"/>
      <family val="2"/>
    </font>
    <font>
      <b/>
      <sz val="10"/>
      <name val="Arial"/>
      <family val="2"/>
    </font>
    <font>
      <b/>
      <sz val="12"/>
      <color theme="3"/>
      <name val="Arial"/>
      <family val="2"/>
    </font>
    <font>
      <sz val="9"/>
      <name val="Arial"/>
      <family val="2"/>
    </font>
    <font>
      <sz val="11"/>
      <name val="Arial"/>
      <family val="2"/>
    </font>
    <font>
      <vertAlign val="superscript"/>
      <sz val="12"/>
      <name val="Arial"/>
      <family val="2"/>
    </font>
    <font>
      <b/>
      <sz val="14"/>
      <color theme="5"/>
      <name val="Arial"/>
      <family val="2"/>
    </font>
    <font>
      <sz val="12"/>
      <color theme="0"/>
      <name val="Arial"/>
      <family val="2"/>
    </font>
    <font>
      <u/>
      <sz val="12"/>
      <color rgb="FF0066CC"/>
      <name val="Arial"/>
      <family val="2"/>
    </font>
    <font>
      <u/>
      <sz val="12"/>
      <color rgb="FF0066CC"/>
      <name val="Arial MT"/>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0" fillId="0" borderId="0"/>
  </cellStyleXfs>
  <cellXfs count="92">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4" fillId="0" borderId="0" xfId="0" applyFont="1"/>
    <xf numFmtId="0" fontId="1" fillId="0" borderId="0" xfId="0" applyFont="1" applyAlignment="1">
      <alignment horizontal="left" textRotation="90"/>
    </xf>
    <xf numFmtId="0" fontId="1" fillId="0" borderId="0" xfId="0" applyFont="1" applyAlignment="1">
      <alignment vertical="center"/>
    </xf>
    <xf numFmtId="0" fontId="1" fillId="0" borderId="0" xfId="0" applyFont="1" applyAlignment="1">
      <alignment horizontal="centerContinuous" vertical="center"/>
    </xf>
    <xf numFmtId="0" fontId="6" fillId="0" borderId="0" xfId="0" applyFont="1" applyAlignment="1">
      <alignment horizontal="center" vertical="center"/>
    </xf>
    <xf numFmtId="0" fontId="5" fillId="0" borderId="0" xfId="1" applyAlignment="1" applyProtection="1"/>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2" xfId="0" applyFont="1" applyBorder="1" applyProtection="1">
      <protection locked="0"/>
    </xf>
    <xf numFmtId="0" fontId="1" fillId="0" borderId="1" xfId="0" applyFont="1" applyBorder="1" applyProtection="1">
      <protection locked="0"/>
    </xf>
    <xf numFmtId="0" fontId="1" fillId="0" borderId="4" xfId="0" applyFont="1" applyBorder="1" applyProtection="1">
      <protection locked="0"/>
    </xf>
    <xf numFmtId="0" fontId="1" fillId="0" borderId="0" xfId="0" applyFont="1" applyAlignment="1" applyProtection="1">
      <alignment horizontal="left"/>
      <protection locked="0"/>
    </xf>
    <xf numFmtId="6" fontId="1" fillId="0" borderId="0" xfId="0" applyNumberFormat="1" applyFont="1" applyAlignment="1" applyProtection="1">
      <alignment horizontal="left"/>
      <protection locked="0"/>
    </xf>
    <xf numFmtId="0" fontId="3" fillId="0" borderId="0" xfId="0" applyFont="1" applyProtection="1">
      <protection locked="0"/>
    </xf>
    <xf numFmtId="0" fontId="4" fillId="0" borderId="0" xfId="0" applyFont="1" applyProtection="1">
      <protection locked="0"/>
    </xf>
    <xf numFmtId="164" fontId="1" fillId="0" borderId="0" xfId="0" applyNumberFormat="1" applyFont="1"/>
    <xf numFmtId="0" fontId="10" fillId="0" borderId="0" xfId="2"/>
    <xf numFmtId="0" fontId="11" fillId="2" borderId="0" xfId="2" applyFont="1" applyFill="1" applyAlignment="1">
      <alignment horizontal="left"/>
    </xf>
    <xf numFmtId="0" fontId="12" fillId="2" borderId="0" xfId="2" applyFont="1" applyFill="1"/>
    <xf numFmtId="0" fontId="11" fillId="2" borderId="0" xfId="2" applyFont="1" applyFill="1"/>
    <xf numFmtId="0" fontId="10" fillId="0" borderId="0" xfId="2" applyAlignment="1">
      <alignment horizontal="left"/>
    </xf>
    <xf numFmtId="0" fontId="13" fillId="0" borderId="0" xfId="2" applyFont="1" applyAlignment="1">
      <alignment horizontal="left"/>
    </xf>
    <xf numFmtId="0" fontId="10" fillId="0" borderId="0" xfId="2" applyAlignment="1">
      <alignment horizontal="right"/>
    </xf>
    <xf numFmtId="14" fontId="10" fillId="0" borderId="0" xfId="2" applyNumberFormat="1" applyAlignment="1">
      <alignment horizontal="left"/>
    </xf>
    <xf numFmtId="0" fontId="13" fillId="0" borderId="0" xfId="2" applyFont="1" applyAlignment="1">
      <alignment horizontal="center"/>
    </xf>
    <xf numFmtId="0" fontId="10" fillId="0" borderId="0" xfId="2" applyAlignment="1">
      <alignment wrapText="1"/>
    </xf>
    <xf numFmtId="0" fontId="10" fillId="3" borderId="2" xfId="2" applyFill="1" applyBorder="1" applyAlignment="1">
      <alignment horizontal="center"/>
    </xf>
    <xf numFmtId="0" fontId="10" fillId="3" borderId="5" xfId="2" applyFill="1" applyBorder="1" applyAlignment="1">
      <alignment horizontal="center"/>
    </xf>
    <xf numFmtId="0" fontId="10" fillId="3" borderId="5" xfId="2" applyFill="1" applyBorder="1" applyAlignment="1">
      <alignment horizontal="right"/>
    </xf>
    <xf numFmtId="0" fontId="10" fillId="3" borderId="6" xfId="2" applyFill="1" applyBorder="1" applyAlignment="1">
      <alignment horizontal="right"/>
    </xf>
    <xf numFmtId="0" fontId="10" fillId="0" borderId="0" xfId="2" applyAlignment="1">
      <alignment horizontal="center"/>
    </xf>
    <xf numFmtId="166" fontId="10" fillId="0" borderId="0" xfId="2" applyNumberFormat="1"/>
    <xf numFmtId="0" fontId="10" fillId="0" borderId="10" xfId="2" applyBorder="1" applyAlignment="1">
      <alignment horizontal="left"/>
    </xf>
    <xf numFmtId="0" fontId="10" fillId="0" borderId="10" xfId="2" applyBorder="1"/>
    <xf numFmtId="0" fontId="2" fillId="4" borderId="0" xfId="2" applyFont="1" applyFill="1" applyAlignment="1">
      <alignment horizontal="right" vertical="center"/>
    </xf>
    <xf numFmtId="166" fontId="2" fillId="4" borderId="0" xfId="2" applyNumberFormat="1" applyFont="1" applyFill="1" applyAlignment="1">
      <alignment vertical="center"/>
    </xf>
    <xf numFmtId="0" fontId="13" fillId="0" borderId="0" xfId="2" applyFont="1"/>
    <xf numFmtId="0" fontId="15" fillId="0" borderId="0" xfId="2" applyFont="1" applyAlignment="1">
      <alignment horizontal="right"/>
    </xf>
    <xf numFmtId="0" fontId="1" fillId="5" borderId="0" xfId="0" applyFont="1" applyFill="1"/>
    <xf numFmtId="0" fontId="2" fillId="5" borderId="0" xfId="0" applyFont="1" applyFill="1"/>
    <xf numFmtId="0" fontId="16" fillId="0" borderId="0" xfId="0" applyFont="1" applyAlignment="1">
      <alignment horizontal="right"/>
    </xf>
    <xf numFmtId="0" fontId="2" fillId="0" borderId="0" xfId="0" applyFont="1"/>
    <xf numFmtId="0" fontId="16" fillId="0" borderId="0" xfId="0" applyFont="1" applyAlignment="1">
      <alignment horizontal="center"/>
    </xf>
    <xf numFmtId="0" fontId="3" fillId="0" borderId="0" xfId="0" applyFont="1" applyAlignment="1" applyProtection="1">
      <alignment horizontal="right"/>
      <protection locked="0"/>
    </xf>
    <xf numFmtId="0" fontId="19" fillId="0" borderId="0" xfId="0" applyFont="1"/>
    <xf numFmtId="0" fontId="19" fillId="0" borderId="0" xfId="0" applyFont="1" applyProtection="1">
      <protection locked="0"/>
    </xf>
    <xf numFmtId="0" fontId="1" fillId="0" borderId="2" xfId="0" applyFont="1" applyBorder="1" applyProtection="1">
      <protection locked="0"/>
    </xf>
    <xf numFmtId="0" fontId="1" fillId="0" borderId="5" xfId="0" applyFont="1" applyBorder="1" applyProtection="1">
      <protection locked="0"/>
    </xf>
    <xf numFmtId="0" fontId="18" fillId="0" borderId="0" xfId="0" applyFont="1" applyAlignment="1" applyProtection="1">
      <alignment horizontal="center"/>
      <protection locked="0"/>
    </xf>
    <xf numFmtId="0" fontId="1" fillId="0" borderId="3" xfId="0" applyFont="1" applyBorder="1" applyAlignment="1" applyProtection="1">
      <alignment horizontal="center"/>
      <protection locked="0"/>
    </xf>
    <xf numFmtId="164" fontId="1" fillId="0" borderId="1" xfId="0" applyNumberFormat="1" applyFont="1" applyBorder="1" applyAlignment="1">
      <alignment horizontal="center"/>
    </xf>
    <xf numFmtId="0" fontId="1" fillId="0" borderId="2"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 xfId="0" applyFont="1" applyBorder="1" applyAlignment="1" applyProtection="1">
      <alignment horizontal="left"/>
      <protection locked="0"/>
    </xf>
    <xf numFmtId="0" fontId="1" fillId="0" borderId="5" xfId="0" applyFont="1" applyBorder="1" applyAlignment="1" applyProtection="1">
      <alignment horizontal="left"/>
      <protection locked="0"/>
    </xf>
    <xf numFmtId="164" fontId="1" fillId="0" borderId="7" xfId="0" applyNumberFormat="1" applyFont="1" applyBorder="1" applyAlignment="1">
      <alignment horizontal="center"/>
    </xf>
    <xf numFmtId="164" fontId="1" fillId="0" borderId="8" xfId="0" applyNumberFormat="1" applyFont="1" applyBorder="1" applyAlignment="1">
      <alignment horizontal="center"/>
    </xf>
    <xf numFmtId="164" fontId="1" fillId="0" borderId="9" xfId="0" applyNumberFormat="1" applyFont="1" applyBorder="1" applyAlignment="1">
      <alignment horizontal="center"/>
    </xf>
    <xf numFmtId="0" fontId="1" fillId="0" borderId="0" xfId="0" applyFont="1" applyAlignment="1" applyProtection="1">
      <alignment horizontal="left"/>
      <protection locked="0"/>
    </xf>
    <xf numFmtId="165" fontId="1" fillId="0" borderId="0" xfId="0" applyNumberFormat="1" applyFont="1" applyAlignment="1" applyProtection="1">
      <alignment horizontal="left"/>
      <protection locked="0"/>
    </xf>
    <xf numFmtId="165" fontId="1" fillId="0" borderId="5" xfId="0" applyNumberFormat="1" applyFont="1" applyBorder="1" applyAlignment="1" applyProtection="1">
      <alignment horizontal="left"/>
      <protection locked="0"/>
    </xf>
    <xf numFmtId="165" fontId="1" fillId="0" borderId="3" xfId="0" applyNumberFormat="1" applyFont="1" applyBorder="1" applyAlignment="1" applyProtection="1">
      <alignment horizontal="left"/>
      <protection locked="0"/>
    </xf>
    <xf numFmtId="0" fontId="1" fillId="0" borderId="11" xfId="0" applyFont="1" applyBorder="1" applyAlignment="1" applyProtection="1">
      <alignment horizontal="left"/>
      <protection locked="0"/>
    </xf>
    <xf numFmtId="0" fontId="10" fillId="0" borderId="0" xfId="2" applyAlignment="1">
      <alignment horizontal="center" vertical="top" wrapText="1"/>
    </xf>
    <xf numFmtId="0" fontId="10" fillId="0" borderId="0" xfId="2" applyAlignment="1">
      <alignment horizontal="center"/>
    </xf>
    <xf numFmtId="0" fontId="14" fillId="0" borderId="0" xfId="2" applyFont="1" applyAlignment="1">
      <alignment horizontal="center" wrapText="1"/>
    </xf>
    <xf numFmtId="0" fontId="10" fillId="3" borderId="5" xfId="2" applyFill="1" applyBorder="1" applyAlignment="1">
      <alignment horizontal="center"/>
    </xf>
    <xf numFmtId="0" fontId="10" fillId="0" borderId="11" xfId="2" applyBorder="1" applyAlignment="1">
      <alignment horizontal="center" wrapText="1"/>
    </xf>
    <xf numFmtId="0" fontId="10" fillId="0" borderId="14" xfId="2" applyBorder="1" applyAlignment="1" applyProtection="1">
      <alignment horizontal="left" vertical="center" wrapText="1"/>
      <protection locked="0"/>
    </xf>
    <xf numFmtId="0" fontId="10" fillId="0" borderId="0" xfId="2" applyAlignment="1" applyProtection="1">
      <alignment horizontal="left" vertical="center" wrapText="1"/>
      <protection locked="0"/>
    </xf>
    <xf numFmtId="0" fontId="10" fillId="0" borderId="15" xfId="2" applyBorder="1" applyAlignment="1" applyProtection="1">
      <alignment horizontal="left" vertical="center" wrapText="1"/>
      <protection locked="0"/>
    </xf>
    <xf numFmtId="0" fontId="10" fillId="0" borderId="16" xfId="2" applyBorder="1" applyAlignment="1" applyProtection="1">
      <alignment horizontal="left" vertical="center" wrapText="1"/>
      <protection locked="0"/>
    </xf>
    <xf numFmtId="0" fontId="10" fillId="0" borderId="3" xfId="2" applyBorder="1" applyAlignment="1" applyProtection="1">
      <alignment horizontal="left" vertical="center" wrapText="1"/>
      <protection locked="0"/>
    </xf>
    <xf numFmtId="0" fontId="10" fillId="0" borderId="17" xfId="2" applyBorder="1" applyAlignment="1" applyProtection="1">
      <alignment horizontal="left" vertical="center" wrapText="1"/>
      <protection locked="0"/>
    </xf>
    <xf numFmtId="0" fontId="13" fillId="0" borderId="12" xfId="2" applyFont="1" applyBorder="1" applyAlignment="1" applyProtection="1">
      <alignment horizontal="left"/>
      <protection locked="0"/>
    </xf>
    <xf numFmtId="0" fontId="13" fillId="0" borderId="11" xfId="2" applyFont="1" applyBorder="1" applyAlignment="1" applyProtection="1">
      <alignment horizontal="left"/>
      <protection locked="0"/>
    </xf>
    <xf numFmtId="0" fontId="13" fillId="0" borderId="13" xfId="2" applyFont="1" applyBorder="1" applyAlignment="1" applyProtection="1">
      <alignment horizontal="left"/>
      <protection locked="0"/>
    </xf>
    <xf numFmtId="0" fontId="1" fillId="0" borderId="0" xfId="0" applyFont="1" applyAlignment="1">
      <alignment horizontal="left"/>
    </xf>
    <xf numFmtId="0" fontId="21" fillId="0" borderId="0" xfId="1" applyFont="1" applyAlignment="1" applyProtection="1">
      <alignment horizontal="left"/>
    </xf>
  </cellXfs>
  <cellStyles count="3">
    <cellStyle name="Hyperlink" xfId="1" builtinId="8"/>
    <cellStyle name="Normal" xfId="0" builtinId="0"/>
    <cellStyle name="Normal 2" xfId="2" xr:uid="{00000000-0005-0000-0000-000002000000}"/>
  </cellStyles>
  <dxfs count="2">
    <dxf>
      <font>
        <color theme="0"/>
      </font>
    </dxf>
    <dxf>
      <font>
        <color theme="0"/>
      </font>
    </dxf>
  </dxfs>
  <tableStyles count="0" defaultTableStyle="TableStyleMedium9"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76201</xdr:rowOff>
    </xdr:from>
    <xdr:to>
      <xdr:col>14</xdr:col>
      <xdr:colOff>267620</xdr:colOff>
      <xdr:row>0</xdr:row>
      <xdr:rowOff>400051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48825" y="76201"/>
          <a:ext cx="829595"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514350</xdr:colOff>
      <xdr:row>0</xdr:row>
      <xdr:rowOff>19050</xdr:rowOff>
    </xdr:from>
    <xdr:to>
      <xdr:col>6</xdr:col>
      <xdr:colOff>581025</xdr:colOff>
      <xdr:row>0</xdr:row>
      <xdr:rowOff>595384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24100" y="19050"/>
          <a:ext cx="1781175" cy="576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11</xdr:col>
      <xdr:colOff>285750</xdr:colOff>
      <xdr:row>50</xdr:row>
      <xdr:rowOff>161925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100" y="47625"/>
          <a:ext cx="8629650" cy="963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dk1"/>
              </a:solidFill>
              <a:effectLst/>
              <a:latin typeface="+mn-lt"/>
              <a:ea typeface="+mn-ea"/>
              <a:cs typeface="+mn-cs"/>
            </a:rPr>
            <a:t>WISCONSIN WINTER WHEAT </a:t>
          </a:r>
        </a:p>
        <a:p>
          <a:pPr algn="ctr"/>
          <a:r>
            <a:rPr lang="en-US" sz="1800" b="1">
              <a:solidFill>
                <a:schemeClr val="dk1"/>
              </a:solidFill>
              <a:effectLst/>
              <a:latin typeface="+mn-lt"/>
              <a:ea typeface="+mn-ea"/>
              <a:cs typeface="+mn-cs"/>
            </a:rPr>
            <a:t>PERFORMANCE TRIALS</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Eligibility of Entrants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Any producer, marketer, or breeder of winter wheat seed is eligible to enter this test.  Each application for the entry of a variety or brand will be based on the name under which the variety or brand is marketed.  A variety or brand may be entered only once at each location.  Public varieties, university experimental varieties, and commonly grown commercial varieties not entered by the companies may be entered by the Evaluation Program.</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Seed Treatment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use of treated seed (fungicide, insecticide, etc.) will be allowed.  All treatments must be identified on the seed label to be accepted.</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product name(s) will be noted in the final report.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Rejection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Applications may be rejected without refund if: (1) information requested is not complete, (2) misrepresentation, (3) the entry fee is not paid in full or (4) seed arrives after deadline or does not arrive.</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Locations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tentative locations for the 2025 tests are Arlington,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Fond du Lac, Random Lake,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Waterloo.</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Data Recorded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Yield, test weight, plant height, and lodging will be recorded at all sites. Winter survival and/or disease ratings will be recorded when winter damage or disease outbreaks occur.</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Row Spacing, Seeding Rate, and Plot Size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Varieties will be tested in 7.5 inch row spacing with a seeding rate of 1.75 million seeds/acre.</a:t>
          </a:r>
        </a:p>
        <a:p>
          <a:r>
            <a:rPr lang="en-US" sz="1100">
              <a:solidFill>
                <a:schemeClr val="dk1"/>
              </a:solidFill>
              <a:effectLst/>
              <a:latin typeface="+mn-lt"/>
              <a:ea typeface="+mn-ea"/>
              <a:cs typeface="+mn-cs"/>
            </a:rPr>
            <a:t>A minimum of 22 feet will be planted and 21 feet of the center rows will be harvested for yield.</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Replication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Three or four replications in a randomized complete block design will be planted at each location.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Publication of Results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entrant will be furnished a report giving the specific performances as soon as the data from all locations are available.  A final report will also be published on the web (</a:t>
          </a:r>
          <a:r>
            <a:rPr lang="en-US" sz="1100" u="sng">
              <a:solidFill>
                <a:schemeClr val="dk1"/>
              </a:solidFill>
              <a:effectLst/>
              <a:latin typeface="+mn-lt"/>
              <a:ea typeface="+mn-ea"/>
              <a:cs typeface="+mn-cs"/>
              <a:hlinkClick xmlns:r="http://schemas.openxmlformats.org/officeDocument/2006/relationships" r:id=""/>
            </a:rPr>
            <a:t>http://www.coolbean.info</a:t>
          </a:r>
          <a:r>
            <a:rPr lang="en-US" sz="1100">
              <a:solidFill>
                <a:schemeClr val="dk1"/>
              </a:solidFill>
              <a:effectLst/>
              <a:latin typeface="+mn-lt"/>
              <a:ea typeface="+mn-ea"/>
              <a:cs typeface="+mn-cs"/>
            </a:rPr>
            <a:t>) and made available to the public via websites, newspapers, and Extension bulletins.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Entry Fee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$520 per variety.  A 15% late fee will be added for payment not received by December 31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2024.</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Seed Amount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12 pounds per variety 	</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Deadline and shipping information: </a:t>
          </a:r>
          <a:r>
            <a:rPr lang="en-US" sz="1100" b="0" i="1" u="none" strike="noStrike">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Emailed forms are preferred, sent to </a:t>
          </a:r>
          <a:r>
            <a:rPr lang="en-US" sz="1100" b="0" i="0" u="sng" strike="noStrike">
              <a:solidFill>
                <a:schemeClr val="dk1"/>
              </a:solidFill>
              <a:effectLst/>
              <a:latin typeface="+mn-lt"/>
              <a:ea typeface="+mn-ea"/>
              <a:cs typeface="+mn-cs"/>
            </a:rPr>
            <a:t>acroth@wisc.edu</a:t>
          </a:r>
          <a:r>
            <a:rPr lang="en-US"/>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Send completed application forms, fee, and seed by Sept 1 to:  </a:t>
          </a:r>
          <a:endParaRPr lang="en-US" sz="1100" b="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Wisconsin Winter Wheat Evaluation Program</a:t>
          </a:r>
        </a:p>
        <a:p>
          <a:r>
            <a:rPr lang="en-US" sz="1100">
              <a:solidFill>
                <a:schemeClr val="dk1"/>
              </a:solidFill>
              <a:effectLst/>
              <a:latin typeface="+mn-lt"/>
              <a:ea typeface="+mn-ea"/>
              <a:cs typeface="+mn-cs"/>
            </a:rPr>
            <a:t>	N695 Hopkins Rd.</a:t>
          </a:r>
        </a:p>
        <a:p>
          <a:r>
            <a:rPr lang="en-US" sz="1100">
              <a:solidFill>
                <a:schemeClr val="dk1"/>
              </a:solidFill>
              <a:effectLst/>
              <a:latin typeface="+mn-lt"/>
              <a:ea typeface="+mn-ea"/>
              <a:cs typeface="+mn-cs"/>
            </a:rPr>
            <a:t>	Arlington, WI 53911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Contact info:</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Adam Roth</a:t>
          </a:r>
        </a:p>
        <a:p>
          <a:r>
            <a:rPr lang="en-US" sz="1100">
              <a:solidFill>
                <a:schemeClr val="dk1"/>
              </a:solidFill>
              <a:effectLst/>
              <a:latin typeface="+mn-lt"/>
              <a:ea typeface="+mn-ea"/>
              <a:cs typeface="+mn-cs"/>
            </a:rPr>
            <a:t>	608-485-0943		</a:t>
          </a:r>
        </a:p>
        <a:p>
          <a:r>
            <a:rPr lang="en-US" sz="1100">
              <a:solidFill>
                <a:schemeClr val="dk1"/>
              </a:solidFill>
              <a:effectLst/>
              <a:latin typeface="+mn-lt"/>
              <a:ea typeface="+mn-ea"/>
              <a:cs typeface="+mn-cs"/>
            </a:rPr>
            <a:t>	</a:t>
          </a:r>
          <a:r>
            <a:rPr lang="en-US" sz="1100" u="sng">
              <a:solidFill>
                <a:schemeClr val="dk1"/>
              </a:solidFill>
              <a:effectLst/>
              <a:latin typeface="+mn-lt"/>
              <a:ea typeface="+mn-ea"/>
              <a:cs typeface="+mn-cs"/>
              <a:hlinkClick xmlns:r="http://schemas.openxmlformats.org/officeDocument/2006/relationships" r:id=""/>
            </a:rPr>
            <a:t>acroth@wisc.edu</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sb/Entry%20Documents/2020%20Soybean%20Variety%20Performance%20Trials%20entry%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try sheet"/>
      <sheetName val="Characteristics"/>
      <sheetName val="Invoice"/>
    </sheetNames>
    <sheetDataSet>
      <sheetData sheetId="0" refreshError="1"/>
      <sheetData sheetId="1">
        <row r="15">
          <cell r="B15">
            <v>1</v>
          </cell>
        </row>
        <row r="16">
          <cell r="B16">
            <v>2</v>
          </cell>
        </row>
        <row r="17">
          <cell r="B17">
            <v>3</v>
          </cell>
        </row>
        <row r="18">
          <cell r="B18">
            <v>4</v>
          </cell>
        </row>
        <row r="19">
          <cell r="B19">
            <v>5</v>
          </cell>
        </row>
        <row r="20">
          <cell r="B20">
            <v>6</v>
          </cell>
        </row>
        <row r="21">
          <cell r="B21">
            <v>7</v>
          </cell>
        </row>
        <row r="22">
          <cell r="B22">
            <v>8</v>
          </cell>
        </row>
        <row r="23">
          <cell r="B23">
            <v>9</v>
          </cell>
        </row>
        <row r="24">
          <cell r="B24">
            <v>10</v>
          </cell>
        </row>
        <row r="25">
          <cell r="B25">
            <v>11</v>
          </cell>
        </row>
        <row r="26">
          <cell r="B26">
            <v>12</v>
          </cell>
        </row>
        <row r="27">
          <cell r="B27">
            <v>13</v>
          </cell>
        </row>
        <row r="28">
          <cell r="B28">
            <v>14</v>
          </cell>
        </row>
        <row r="29">
          <cell r="B29">
            <v>15</v>
          </cell>
        </row>
        <row r="30">
          <cell r="B30">
            <v>16</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pconley@wisc.edu" TargetMode="External"/><Relationship Id="rId1" Type="http://schemas.openxmlformats.org/officeDocument/2006/relationships/hyperlink" Target="mailto:acroth@wisc.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tabSelected="1" zoomScaleNormal="100" workbookViewId="0">
      <selection activeCell="D42" sqref="D42"/>
    </sheetView>
  </sheetViews>
  <sheetFormatPr defaultColWidth="9.77734375" defaultRowHeight="19.5" customHeight="1"/>
  <cols>
    <col min="1" max="1" width="6.109375" style="1" customWidth="1"/>
    <col min="2" max="2" width="15.6640625" style="1" customWidth="1"/>
    <col min="3" max="3" width="14.6640625" style="1" customWidth="1"/>
    <col min="4" max="4" width="14.109375" style="1" customWidth="1"/>
    <col min="5" max="5" width="5.44140625" style="1" customWidth="1"/>
    <col min="6" max="6" width="7.21875" style="1" customWidth="1"/>
    <col min="7" max="7" width="12.88671875" style="1" customWidth="1"/>
    <col min="8" max="8" width="5.6640625" style="1" customWidth="1"/>
    <col min="9" max="9" width="11.6640625" style="1" customWidth="1"/>
    <col min="10" max="10" width="10.77734375" style="1" customWidth="1"/>
    <col min="11" max="11" width="3.5546875" style="1" customWidth="1"/>
    <col min="12" max="12" width="4" style="1" customWidth="1"/>
    <col min="13" max="14" width="3.6640625" style="1" customWidth="1"/>
    <col min="15" max="15" width="4.6640625" style="1" customWidth="1"/>
    <col min="16" max="16" width="3.77734375" style="3" customWidth="1"/>
    <col min="17" max="16384" width="9.77734375" style="1"/>
  </cols>
  <sheetData>
    <row r="1" spans="1:16" s="6" customFormat="1" ht="37.5" customHeight="1">
      <c r="A1" s="10" t="s">
        <v>48</v>
      </c>
      <c r="B1" s="11"/>
      <c r="C1" s="12"/>
      <c r="D1" s="12"/>
      <c r="E1" s="12"/>
      <c r="F1" s="12"/>
      <c r="G1" s="12"/>
      <c r="H1" s="12"/>
      <c r="I1" s="12"/>
      <c r="J1" s="12"/>
      <c r="K1" s="12"/>
      <c r="L1" s="12"/>
      <c r="M1" s="12"/>
      <c r="N1" s="12"/>
      <c r="O1" s="8"/>
      <c r="P1" s="7"/>
    </row>
    <row r="2" spans="1:16" s="6" customFormat="1" ht="7.5" customHeight="1">
      <c r="A2" s="13"/>
      <c r="B2" s="14"/>
      <c r="C2" s="14"/>
      <c r="D2" s="14"/>
      <c r="E2" s="14"/>
      <c r="F2" s="14"/>
      <c r="G2" s="14"/>
      <c r="H2" s="14"/>
      <c r="I2" s="14"/>
      <c r="J2" s="14"/>
      <c r="K2" s="14"/>
      <c r="L2" s="14"/>
      <c r="M2" s="14"/>
      <c r="N2" s="15"/>
      <c r="O2" s="7"/>
      <c r="P2" s="7"/>
    </row>
    <row r="3" spans="1:16" ht="20.100000000000001" customHeight="1">
      <c r="A3" s="16"/>
      <c r="B3" s="16" t="s">
        <v>3</v>
      </c>
      <c r="C3" s="66"/>
      <c r="D3" s="66"/>
      <c r="E3" s="66"/>
      <c r="F3" s="16"/>
      <c r="G3" s="16" t="s">
        <v>5</v>
      </c>
      <c r="H3" s="66"/>
      <c r="I3" s="66"/>
      <c r="J3" s="66"/>
      <c r="K3" s="66"/>
      <c r="L3" s="66"/>
      <c r="M3" s="61"/>
      <c r="N3" s="61"/>
      <c r="O3" s="61"/>
      <c r="P3" s="1"/>
    </row>
    <row r="4" spans="1:16" ht="20.100000000000001" customHeight="1">
      <c r="A4" s="16"/>
      <c r="B4" s="16" t="s">
        <v>0</v>
      </c>
      <c r="C4" s="67"/>
      <c r="D4" s="67"/>
      <c r="E4" s="67"/>
      <c r="F4" s="16"/>
      <c r="G4" s="16" t="s">
        <v>1</v>
      </c>
      <c r="H4" s="73"/>
      <c r="I4" s="73"/>
      <c r="J4" s="73"/>
      <c r="K4" s="73"/>
      <c r="L4" s="73"/>
      <c r="M4" s="16"/>
      <c r="N4" s="16"/>
      <c r="P4" s="1"/>
    </row>
    <row r="5" spans="1:16" ht="19.5" customHeight="1">
      <c r="A5" s="16"/>
      <c r="B5" s="16"/>
      <c r="C5" s="67"/>
      <c r="D5" s="67"/>
      <c r="E5" s="67"/>
      <c r="F5" s="16"/>
      <c r="G5" s="16" t="s">
        <v>4</v>
      </c>
      <c r="H5" s="67"/>
      <c r="I5" s="67"/>
      <c r="J5" s="67"/>
      <c r="K5" s="67"/>
      <c r="L5" s="67"/>
      <c r="M5" s="16"/>
      <c r="N5" s="16"/>
      <c r="P5" s="1"/>
    </row>
    <row r="6" spans="1:16" ht="19.5" customHeight="1">
      <c r="A6" s="16"/>
      <c r="B6" s="16"/>
      <c r="C6" s="67"/>
      <c r="D6" s="67"/>
      <c r="E6" s="67"/>
      <c r="F6" s="16"/>
      <c r="G6" s="16"/>
      <c r="H6" s="75"/>
      <c r="I6" s="75"/>
      <c r="J6" s="75"/>
      <c r="K6" s="75"/>
      <c r="L6" s="75"/>
      <c r="M6" s="16"/>
      <c r="N6" s="16"/>
      <c r="P6" s="1"/>
    </row>
    <row r="7" spans="1:16" ht="32.25" customHeight="1">
      <c r="A7" s="16"/>
      <c r="B7" s="16" t="s">
        <v>1</v>
      </c>
      <c r="C7" s="74"/>
      <c r="D7" s="74"/>
      <c r="E7" s="74"/>
      <c r="F7" s="16"/>
      <c r="G7" s="16"/>
      <c r="H7" s="72"/>
      <c r="I7" s="72"/>
      <c r="J7" s="72"/>
      <c r="K7" s="72"/>
      <c r="L7" s="72"/>
      <c r="M7" s="16"/>
      <c r="N7" s="16"/>
      <c r="P7" s="1"/>
    </row>
    <row r="8" spans="1:16" ht="20.100000000000001" customHeight="1">
      <c r="A8" s="16"/>
      <c r="B8" s="16" t="s">
        <v>8</v>
      </c>
      <c r="C8" s="67"/>
      <c r="D8" s="67"/>
      <c r="E8" s="67"/>
      <c r="F8" s="16"/>
      <c r="G8" s="16"/>
      <c r="H8" s="71"/>
      <c r="I8" s="71"/>
      <c r="J8" s="71"/>
      <c r="K8" s="71"/>
      <c r="L8" s="71"/>
      <c r="M8" s="16"/>
      <c r="N8" s="16"/>
      <c r="P8" s="1"/>
    </row>
    <row r="9" spans="1:16" ht="19.5" customHeight="1">
      <c r="A9" s="16"/>
      <c r="B9" s="16"/>
      <c r="C9" s="16"/>
      <c r="D9" s="16"/>
      <c r="E9" s="16"/>
      <c r="F9" s="17"/>
      <c r="G9" s="17"/>
      <c r="H9" s="16"/>
      <c r="I9" s="18"/>
      <c r="J9" s="18"/>
      <c r="K9" s="18"/>
      <c r="L9" s="16"/>
      <c r="M9" s="16"/>
      <c r="N9" s="16"/>
      <c r="P9" s="1"/>
    </row>
    <row r="10" spans="1:16" ht="34.5" customHeight="1">
      <c r="A10" s="16"/>
      <c r="B10" s="18" t="s">
        <v>19</v>
      </c>
      <c r="C10" s="19" t="s">
        <v>17</v>
      </c>
      <c r="D10" s="20" t="s">
        <v>16</v>
      </c>
      <c r="E10" s="62" t="s">
        <v>15</v>
      </c>
      <c r="F10" s="62"/>
      <c r="G10" s="62"/>
      <c r="H10" s="62"/>
      <c r="I10" s="19" t="s">
        <v>39</v>
      </c>
      <c r="J10" s="18" t="s">
        <v>42</v>
      </c>
      <c r="K10" s="18"/>
      <c r="L10" s="62" t="s">
        <v>43</v>
      </c>
      <c r="M10" s="62"/>
      <c r="N10" s="62"/>
      <c r="O10" s="5"/>
      <c r="P10" s="5"/>
    </row>
    <row r="11" spans="1:16" ht="20.100000000000001" customHeight="1">
      <c r="A11" s="16">
        <v>1</v>
      </c>
      <c r="B11" s="21"/>
      <c r="C11" s="21"/>
      <c r="D11" s="21"/>
      <c r="E11" s="64"/>
      <c r="F11" s="65"/>
      <c r="G11" s="65"/>
      <c r="H11" s="65"/>
      <c r="I11" s="22"/>
      <c r="J11" s="22"/>
      <c r="K11" s="23"/>
      <c r="L11" s="63">
        <f>COUNTA(C11)*520</f>
        <v>0</v>
      </c>
      <c r="M11" s="63"/>
      <c r="N11" s="63"/>
      <c r="P11" s="1"/>
    </row>
    <row r="12" spans="1:16" ht="20.100000000000001" customHeight="1">
      <c r="A12" s="16">
        <v>2</v>
      </c>
      <c r="B12" s="21"/>
      <c r="C12" s="21"/>
      <c r="D12" s="21"/>
      <c r="E12" s="59"/>
      <c r="F12" s="60"/>
      <c r="G12" s="60"/>
      <c r="H12" s="60"/>
      <c r="I12" s="22"/>
      <c r="J12" s="22"/>
      <c r="K12" s="23"/>
      <c r="L12" s="63">
        <f t="shared" ref="L12:L25" si="0">COUNTA(C12)*520</f>
        <v>0</v>
      </c>
      <c r="M12" s="63"/>
      <c r="N12" s="63"/>
      <c r="P12" s="1"/>
    </row>
    <row r="13" spans="1:16" ht="20.100000000000001" customHeight="1">
      <c r="A13" s="16">
        <v>3</v>
      </c>
      <c r="B13" s="21"/>
      <c r="C13" s="21"/>
      <c r="D13" s="21"/>
      <c r="E13" s="59"/>
      <c r="F13" s="60"/>
      <c r="G13" s="60"/>
      <c r="H13" s="60"/>
      <c r="I13" s="22"/>
      <c r="J13" s="22"/>
      <c r="K13" s="23"/>
      <c r="L13" s="63">
        <f t="shared" si="0"/>
        <v>0</v>
      </c>
      <c r="M13" s="63"/>
      <c r="N13" s="63"/>
      <c r="P13" s="1"/>
    </row>
    <row r="14" spans="1:16" ht="20.100000000000001" customHeight="1">
      <c r="A14" s="16">
        <v>4</v>
      </c>
      <c r="B14" s="21"/>
      <c r="C14" s="21"/>
      <c r="D14" s="21"/>
      <c r="E14" s="59"/>
      <c r="F14" s="60"/>
      <c r="G14" s="60"/>
      <c r="H14" s="60"/>
      <c r="I14" s="22"/>
      <c r="J14" s="22"/>
      <c r="K14" s="23"/>
      <c r="L14" s="63">
        <f t="shared" si="0"/>
        <v>0</v>
      </c>
      <c r="M14" s="63"/>
      <c r="N14" s="63"/>
      <c r="P14" s="1"/>
    </row>
    <row r="15" spans="1:16" ht="20.100000000000001" customHeight="1">
      <c r="A15" s="16">
        <v>5</v>
      </c>
      <c r="B15" s="21"/>
      <c r="C15" s="21"/>
      <c r="D15" s="21"/>
      <c r="E15" s="59"/>
      <c r="F15" s="60"/>
      <c r="G15" s="60"/>
      <c r="H15" s="60"/>
      <c r="I15" s="22"/>
      <c r="J15" s="22"/>
      <c r="K15" s="23"/>
      <c r="L15" s="63">
        <f t="shared" si="0"/>
        <v>0</v>
      </c>
      <c r="M15" s="63"/>
      <c r="N15" s="63"/>
      <c r="P15" s="1"/>
    </row>
    <row r="16" spans="1:16" ht="20.100000000000001" customHeight="1">
      <c r="A16" s="16">
        <v>6</v>
      </c>
      <c r="B16" s="21"/>
      <c r="C16" s="21"/>
      <c r="D16" s="21"/>
      <c r="E16" s="59"/>
      <c r="F16" s="60"/>
      <c r="G16" s="60"/>
      <c r="H16" s="60"/>
      <c r="I16" s="22"/>
      <c r="J16" s="22"/>
      <c r="K16" s="23"/>
      <c r="L16" s="63">
        <f t="shared" ref="L16:L18" si="1">COUNTA(C16)*520</f>
        <v>0</v>
      </c>
      <c r="M16" s="63"/>
      <c r="N16" s="63"/>
      <c r="P16" s="1"/>
    </row>
    <row r="17" spans="1:16" ht="20.100000000000001" customHeight="1">
      <c r="A17" s="16">
        <v>7</v>
      </c>
      <c r="B17" s="21"/>
      <c r="C17" s="21"/>
      <c r="D17" s="21"/>
      <c r="E17" s="59"/>
      <c r="F17" s="60"/>
      <c r="G17" s="60"/>
      <c r="H17" s="60"/>
      <c r="I17" s="22"/>
      <c r="J17" s="22"/>
      <c r="K17" s="23"/>
      <c r="L17" s="63">
        <f t="shared" si="1"/>
        <v>0</v>
      </c>
      <c r="M17" s="63"/>
      <c r="N17" s="63"/>
      <c r="P17" s="1"/>
    </row>
    <row r="18" spans="1:16" ht="20.100000000000001" customHeight="1">
      <c r="A18" s="16">
        <v>8</v>
      </c>
      <c r="B18" s="21"/>
      <c r="C18" s="21"/>
      <c r="D18" s="21"/>
      <c r="E18" s="59"/>
      <c r="F18" s="60"/>
      <c r="G18" s="60"/>
      <c r="H18" s="60"/>
      <c r="I18" s="22"/>
      <c r="J18" s="22"/>
      <c r="K18" s="23"/>
      <c r="L18" s="63">
        <f t="shared" si="1"/>
        <v>0</v>
      </c>
      <c r="M18" s="63"/>
      <c r="N18" s="63"/>
      <c r="P18" s="1"/>
    </row>
    <row r="19" spans="1:16" ht="20.100000000000001" customHeight="1">
      <c r="A19" s="16">
        <v>9</v>
      </c>
      <c r="B19" s="21"/>
      <c r="C19" s="21"/>
      <c r="D19" s="21"/>
      <c r="E19" s="59"/>
      <c r="F19" s="60"/>
      <c r="G19" s="60"/>
      <c r="H19" s="60"/>
      <c r="I19" s="22"/>
      <c r="J19" s="22"/>
      <c r="K19" s="23"/>
      <c r="L19" s="63">
        <f t="shared" si="0"/>
        <v>0</v>
      </c>
      <c r="M19" s="63"/>
      <c r="N19" s="63"/>
      <c r="P19" s="1"/>
    </row>
    <row r="20" spans="1:16" ht="20.100000000000001" customHeight="1">
      <c r="A20" s="16">
        <v>10</v>
      </c>
      <c r="B20" s="21"/>
      <c r="C20" s="21"/>
      <c r="D20" s="21"/>
      <c r="E20" s="59"/>
      <c r="F20" s="60"/>
      <c r="G20" s="60"/>
      <c r="H20" s="60"/>
      <c r="I20" s="22"/>
      <c r="J20" s="22"/>
      <c r="K20" s="23"/>
      <c r="L20" s="63">
        <f t="shared" si="0"/>
        <v>0</v>
      </c>
      <c r="M20" s="63"/>
      <c r="N20" s="63"/>
      <c r="P20" s="1"/>
    </row>
    <row r="21" spans="1:16" ht="20.100000000000001" customHeight="1">
      <c r="A21" s="16">
        <v>11</v>
      </c>
      <c r="B21" s="21"/>
      <c r="C21" s="21"/>
      <c r="D21" s="21"/>
      <c r="E21" s="59"/>
      <c r="F21" s="60"/>
      <c r="G21" s="60"/>
      <c r="H21" s="60"/>
      <c r="I21" s="22"/>
      <c r="J21" s="22"/>
      <c r="K21" s="23"/>
      <c r="L21" s="63">
        <f t="shared" si="0"/>
        <v>0</v>
      </c>
      <c r="M21" s="63"/>
      <c r="N21" s="63"/>
      <c r="P21" s="1"/>
    </row>
    <row r="22" spans="1:16" ht="20.100000000000001" customHeight="1">
      <c r="A22" s="16">
        <v>12</v>
      </c>
      <c r="B22" s="21"/>
      <c r="C22" s="21"/>
      <c r="D22" s="21"/>
      <c r="E22" s="59"/>
      <c r="F22" s="60"/>
      <c r="G22" s="60"/>
      <c r="H22" s="60"/>
      <c r="I22" s="22"/>
      <c r="J22" s="22"/>
      <c r="K22" s="23"/>
      <c r="L22" s="63">
        <f t="shared" si="0"/>
        <v>0</v>
      </c>
      <c r="M22" s="63"/>
      <c r="N22" s="63"/>
      <c r="P22" s="1"/>
    </row>
    <row r="23" spans="1:16" ht="20.100000000000001" customHeight="1">
      <c r="A23" s="16">
        <v>13</v>
      </c>
      <c r="B23" s="21"/>
      <c r="C23" s="21"/>
      <c r="D23" s="21"/>
      <c r="E23" s="59"/>
      <c r="F23" s="60"/>
      <c r="G23" s="60"/>
      <c r="H23" s="60"/>
      <c r="I23" s="22"/>
      <c r="J23" s="22"/>
      <c r="K23" s="23"/>
      <c r="L23" s="63">
        <f t="shared" si="0"/>
        <v>0</v>
      </c>
      <c r="M23" s="63"/>
      <c r="N23" s="63"/>
      <c r="P23" s="1"/>
    </row>
    <row r="24" spans="1:16" ht="20.100000000000001" customHeight="1">
      <c r="A24" s="16">
        <v>14</v>
      </c>
      <c r="B24" s="21"/>
      <c r="C24" s="21"/>
      <c r="D24" s="21"/>
      <c r="E24" s="59"/>
      <c r="F24" s="60"/>
      <c r="G24" s="60"/>
      <c r="H24" s="60"/>
      <c r="I24" s="22"/>
      <c r="J24" s="22"/>
      <c r="K24" s="23"/>
      <c r="L24" s="63">
        <f t="shared" si="0"/>
        <v>0</v>
      </c>
      <c r="M24" s="63"/>
      <c r="N24" s="63"/>
      <c r="P24" s="1"/>
    </row>
    <row r="25" spans="1:16" ht="20.100000000000001" customHeight="1">
      <c r="A25" s="16">
        <v>15</v>
      </c>
      <c r="B25" s="21"/>
      <c r="C25" s="21"/>
      <c r="D25" s="21"/>
      <c r="E25" s="59"/>
      <c r="F25" s="60"/>
      <c r="G25" s="60"/>
      <c r="H25" s="60"/>
      <c r="I25" s="22"/>
      <c r="J25" s="22"/>
      <c r="K25" s="23"/>
      <c r="L25" s="63">
        <f t="shared" si="0"/>
        <v>0</v>
      </c>
      <c r="M25" s="63"/>
      <c r="N25" s="63"/>
      <c r="P25" s="1"/>
    </row>
    <row r="26" spans="1:16" ht="13.5" customHeight="1">
      <c r="A26" s="16"/>
      <c r="B26" s="16"/>
      <c r="C26" s="16"/>
      <c r="D26" s="16"/>
      <c r="E26" s="16"/>
      <c r="F26" s="16"/>
      <c r="G26" s="16"/>
      <c r="H26" s="16"/>
      <c r="I26" s="16"/>
      <c r="J26" s="16"/>
      <c r="K26" s="16"/>
      <c r="L26" s="28"/>
      <c r="M26" s="28"/>
      <c r="N26" s="28"/>
      <c r="P26" s="1"/>
    </row>
    <row r="27" spans="1:16" ht="20.100000000000001" customHeight="1" thickBot="1">
      <c r="A27" s="57" t="s">
        <v>45</v>
      </c>
      <c r="B27" s="52" t="s">
        <v>38</v>
      </c>
      <c r="C27" s="51"/>
      <c r="D27" s="51"/>
      <c r="E27" s="16"/>
      <c r="F27" s="16" t="s">
        <v>41</v>
      </c>
      <c r="G27" s="16"/>
      <c r="H27" s="16"/>
      <c r="I27" s="16"/>
      <c r="J27" s="16"/>
      <c r="K27" s="16"/>
      <c r="L27" s="28"/>
      <c r="M27" s="28"/>
      <c r="N27" s="28"/>
      <c r="P27" s="1"/>
    </row>
    <row r="28" spans="1:16" ht="20.100000000000001" customHeight="1" thickBot="1">
      <c r="A28" s="57" t="s">
        <v>46</v>
      </c>
      <c r="B28" s="52" t="s">
        <v>7</v>
      </c>
      <c r="C28" s="51"/>
      <c r="D28" s="51"/>
      <c r="E28" s="16"/>
      <c r="F28" s="16" t="s">
        <v>40</v>
      </c>
      <c r="G28" s="16"/>
      <c r="H28" s="16"/>
      <c r="I28" s="16"/>
      <c r="J28" s="24" t="s">
        <v>6</v>
      </c>
      <c r="K28" s="24"/>
      <c r="L28" s="68">
        <f>SUM(L11:N25)</f>
        <v>0</v>
      </c>
      <c r="M28" s="69"/>
      <c r="N28" s="70"/>
      <c r="P28" s="1"/>
    </row>
    <row r="29" spans="1:16" ht="20.100000000000001" customHeight="1">
      <c r="A29" s="58" t="s">
        <v>47</v>
      </c>
      <c r="B29" s="52" t="s">
        <v>36</v>
      </c>
      <c r="C29" s="51"/>
      <c r="D29" s="51"/>
      <c r="E29" s="16"/>
      <c r="F29" s="16" t="s">
        <v>18</v>
      </c>
      <c r="G29" s="16"/>
      <c r="H29" s="16"/>
      <c r="I29" s="16"/>
      <c r="J29" s="16"/>
      <c r="K29" s="16"/>
      <c r="L29" s="16"/>
      <c r="M29" s="16"/>
      <c r="N29" s="16"/>
      <c r="P29" s="1"/>
    </row>
    <row r="30" spans="1:16" ht="20.100000000000001" customHeight="1">
      <c r="A30" s="16"/>
      <c r="B30" s="52" t="s">
        <v>37</v>
      </c>
      <c r="C30" s="51"/>
      <c r="D30" s="51"/>
      <c r="E30" s="16"/>
      <c r="F30" s="16" t="s">
        <v>44</v>
      </c>
      <c r="H30" s="25"/>
      <c r="I30" s="16"/>
      <c r="J30" s="26"/>
      <c r="K30" s="16"/>
      <c r="L30" s="16"/>
      <c r="M30" s="16"/>
      <c r="N30" s="16"/>
      <c r="P30" s="1"/>
    </row>
    <row r="31" spans="1:16" ht="8.25" customHeight="1">
      <c r="A31" s="16"/>
      <c r="B31" s="16"/>
      <c r="C31" s="16"/>
      <c r="D31" s="16"/>
      <c r="E31" s="16"/>
      <c r="F31" s="16"/>
      <c r="G31" s="16"/>
      <c r="H31" s="16"/>
      <c r="I31" s="27"/>
      <c r="J31" s="26"/>
      <c r="K31" s="26"/>
      <c r="L31" s="16"/>
      <c r="M31" s="16"/>
      <c r="N31" s="16"/>
      <c r="P31" s="1"/>
    </row>
    <row r="32" spans="1:16" ht="20.100000000000001" customHeight="1">
      <c r="A32" s="16"/>
      <c r="B32" s="16" t="s">
        <v>50</v>
      </c>
      <c r="C32" s="16"/>
      <c r="D32" s="16"/>
      <c r="E32" s="16"/>
      <c r="F32" s="16"/>
      <c r="G32" s="16"/>
      <c r="H32" s="16"/>
      <c r="I32" s="27"/>
      <c r="J32" s="26"/>
      <c r="K32" s="26"/>
      <c r="L32" s="16"/>
      <c r="M32" s="16"/>
      <c r="N32" s="16"/>
      <c r="P32" s="1"/>
    </row>
    <row r="33" spans="2:16" ht="20.100000000000001" customHeight="1">
      <c r="B33" s="56" t="s">
        <v>10</v>
      </c>
      <c r="C33" s="55" t="s">
        <v>13</v>
      </c>
      <c r="D33" s="90" t="s">
        <v>21</v>
      </c>
      <c r="E33" s="91" t="s">
        <v>14</v>
      </c>
      <c r="F33" s="90"/>
      <c r="J33" s="53"/>
      <c r="K33" s="2"/>
      <c r="P33" s="1"/>
    </row>
    <row r="34" spans="2:16" ht="20.100000000000001" customHeight="1">
      <c r="C34" s="55" t="s">
        <v>12</v>
      </c>
      <c r="D34" s="90" t="s">
        <v>20</v>
      </c>
      <c r="E34" s="91" t="s">
        <v>11</v>
      </c>
      <c r="F34" s="90"/>
      <c r="J34" s="53"/>
      <c r="K34" s="2"/>
      <c r="L34" s="9"/>
      <c r="P34" s="1"/>
    </row>
    <row r="35" spans="2:16" ht="20.100000000000001" customHeight="1">
      <c r="E35" s="54"/>
      <c r="K35" s="2"/>
      <c r="O35" s="3"/>
      <c r="P35" s="1"/>
    </row>
    <row r="36" spans="2:16" ht="20.100000000000001" customHeight="1">
      <c r="E36" s="54"/>
      <c r="J36" s="53"/>
      <c r="K36" s="2"/>
      <c r="L36" s="9"/>
      <c r="P36" s="1"/>
    </row>
    <row r="37" spans="2:16" ht="15" customHeight="1">
      <c r="E37" s="4"/>
      <c r="O37" s="3"/>
      <c r="P37" s="1"/>
    </row>
  </sheetData>
  <mergeCells count="46">
    <mergeCell ref="E20:H20"/>
    <mergeCell ref="E21:H21"/>
    <mergeCell ref="E22:H22"/>
    <mergeCell ref="C7:E7"/>
    <mergeCell ref="C6:E6"/>
    <mergeCell ref="H6:L6"/>
    <mergeCell ref="E15:H15"/>
    <mergeCell ref="E19:H19"/>
    <mergeCell ref="E16:H16"/>
    <mergeCell ref="L16:N16"/>
    <mergeCell ref="E17:H17"/>
    <mergeCell ref="L17:N17"/>
    <mergeCell ref="E18:H18"/>
    <mergeCell ref="L18:N18"/>
    <mergeCell ref="L28:N28"/>
    <mergeCell ref="H3:L3"/>
    <mergeCell ref="H5:L5"/>
    <mergeCell ref="H8:L8"/>
    <mergeCell ref="L13:N13"/>
    <mergeCell ref="L19:N19"/>
    <mergeCell ref="L20:N20"/>
    <mergeCell ref="L21:N21"/>
    <mergeCell ref="L22:N22"/>
    <mergeCell ref="H7:L7"/>
    <mergeCell ref="L11:N11"/>
    <mergeCell ref="L12:N12"/>
    <mergeCell ref="L14:N14"/>
    <mergeCell ref="L24:N24"/>
    <mergeCell ref="H4:L4"/>
    <mergeCell ref="L15:N15"/>
    <mergeCell ref="E23:H23"/>
    <mergeCell ref="E24:H24"/>
    <mergeCell ref="E25:H25"/>
    <mergeCell ref="M3:O3"/>
    <mergeCell ref="L10:N10"/>
    <mergeCell ref="L25:N25"/>
    <mergeCell ref="L23:N23"/>
    <mergeCell ref="E10:H10"/>
    <mergeCell ref="E11:H11"/>
    <mergeCell ref="E12:H12"/>
    <mergeCell ref="E13:H13"/>
    <mergeCell ref="E14:H14"/>
    <mergeCell ref="C3:E3"/>
    <mergeCell ref="C4:E4"/>
    <mergeCell ref="C5:E5"/>
    <mergeCell ref="C8:E8"/>
  </mergeCells>
  <phoneticPr fontId="0" type="noConversion"/>
  <conditionalFormatting sqref="L11:N25">
    <cfRule type="cellIs" dxfId="1" priority="2" stopIfTrue="1" operator="equal">
      <formula>0</formula>
    </cfRule>
  </conditionalFormatting>
  <conditionalFormatting sqref="L28:N28">
    <cfRule type="cellIs" dxfId="0" priority="1" operator="equal">
      <formula>0</formula>
    </cfRule>
  </conditionalFormatting>
  <dataValidations count="1">
    <dataValidation type="list" allowBlank="1" showInputMessage="1" showErrorMessage="1" sqref="I11:I25" xr:uid="{BCBE00A7-6446-46C1-A5A2-6E0FA3ACA579}">
      <formula1>$A$27:$A$29</formula1>
    </dataValidation>
  </dataValidations>
  <hyperlinks>
    <hyperlink ref="E33" r:id="rId1" xr:uid="{DF4E3367-5A1E-47A7-B75E-2C98B2609A3A}"/>
    <hyperlink ref="E34" r:id="rId2" xr:uid="{09C47B90-FF17-47DD-8234-4ADED1B34A14}"/>
  </hyperlinks>
  <printOptions horizontalCentered="1" verticalCentered="1"/>
  <pageMargins left="0.25" right="0.25" top="0.5" bottom="0.25" header="0" footer="0"/>
  <pageSetup scale="82"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27"/>
  <sheetViews>
    <sheetView workbookViewId="0">
      <selection sqref="A1:I1"/>
    </sheetView>
  </sheetViews>
  <sheetFormatPr defaultColWidth="8.88671875" defaultRowHeight="12.75"/>
  <cols>
    <col min="1" max="1" width="12.21875" style="33" customWidth="1"/>
    <col min="2" max="2" width="8.88671875" style="29"/>
    <col min="3" max="3" width="8.88671875" style="29" customWidth="1"/>
    <col min="4" max="4" width="10.33203125" style="29" customWidth="1"/>
    <col min="5" max="5" width="0.77734375" style="29" customWidth="1"/>
    <col min="6" max="6" width="7.109375" style="29" hidden="1" customWidth="1"/>
    <col min="7" max="7" width="11.21875" style="29" customWidth="1"/>
    <col min="8" max="8" width="8.44140625" style="29" customWidth="1"/>
    <col min="9" max="9" width="13.77734375" style="29" customWidth="1"/>
    <col min="10" max="16384" width="8.88671875" style="29"/>
  </cols>
  <sheetData>
    <row r="1" spans="1:10" ht="48" customHeight="1">
      <c r="A1" s="77"/>
      <c r="B1" s="77"/>
      <c r="C1" s="77"/>
      <c r="D1" s="77"/>
      <c r="E1" s="77"/>
      <c r="F1" s="77"/>
      <c r="G1" s="77"/>
      <c r="H1" s="77"/>
      <c r="I1" s="77"/>
    </row>
    <row r="2" spans="1:10" ht="24.75" customHeight="1">
      <c r="A2" s="30" t="s">
        <v>9</v>
      </c>
      <c r="B2" s="31"/>
      <c r="C2" s="31"/>
      <c r="D2" s="31"/>
      <c r="E2" s="31"/>
      <c r="F2" s="31"/>
      <c r="G2" s="31"/>
      <c r="H2" s="31"/>
      <c r="I2" s="32" t="s">
        <v>22</v>
      </c>
    </row>
    <row r="3" spans="1:10">
      <c r="A3" s="33" t="s">
        <v>2</v>
      </c>
    </row>
    <row r="4" spans="1:10">
      <c r="A4" s="33" t="s">
        <v>23</v>
      </c>
    </row>
    <row r="6" spans="1:10">
      <c r="A6" s="87" t="s">
        <v>24</v>
      </c>
      <c r="B6" s="88"/>
      <c r="C6" s="88"/>
      <c r="D6" s="89"/>
      <c r="G6" s="35"/>
      <c r="I6" s="33"/>
    </row>
    <row r="7" spans="1:10" ht="15" customHeight="1">
      <c r="A7" s="81" t="str">
        <f>IF(Entries!C3=0,"",Entries!C3)</f>
        <v/>
      </c>
      <c r="B7" s="82"/>
      <c r="C7" s="82"/>
      <c r="D7" s="83"/>
      <c r="G7" s="35" t="s">
        <v>25</v>
      </c>
      <c r="I7" s="36">
        <f ca="1">TODAY()</f>
        <v>45506</v>
      </c>
    </row>
    <row r="8" spans="1:10" ht="15" customHeight="1">
      <c r="A8" s="81" t="str">
        <f>IF(Entries!C4=0,"",Entries!C4)</f>
        <v/>
      </c>
      <c r="B8" s="82"/>
      <c r="C8" s="82"/>
      <c r="D8" s="83"/>
      <c r="G8" s="35"/>
      <c r="I8" s="36"/>
    </row>
    <row r="9" spans="1:10" ht="15" customHeight="1">
      <c r="A9" s="81" t="str">
        <f>IF(Entries!C5=0,"",Entries!C5)</f>
        <v/>
      </c>
      <c r="B9" s="82"/>
      <c r="C9" s="82"/>
      <c r="D9" s="83"/>
      <c r="G9" s="35"/>
      <c r="I9" s="36"/>
    </row>
    <row r="10" spans="1:10" ht="15" customHeight="1">
      <c r="A10" s="84" t="str">
        <f>IF(Entries!C6=0,"",Entries!C6)</f>
        <v/>
      </c>
      <c r="B10" s="85"/>
      <c r="C10" s="85"/>
      <c r="D10" s="86"/>
      <c r="G10" s="35"/>
      <c r="I10" s="36"/>
    </row>
    <row r="11" spans="1:10" ht="46.5" customHeight="1">
      <c r="A11" s="37"/>
      <c r="B11" s="38"/>
      <c r="C11" s="38"/>
      <c r="D11" s="38"/>
      <c r="G11" s="35"/>
      <c r="I11" s="36"/>
    </row>
    <row r="12" spans="1:10" ht="15" customHeight="1">
      <c r="A12" s="78" t="s">
        <v>49</v>
      </c>
      <c r="B12" s="78"/>
      <c r="C12" s="78"/>
      <c r="D12" s="78"/>
      <c r="E12" s="78"/>
      <c r="F12" s="78"/>
      <c r="G12" s="78"/>
      <c r="H12" s="78"/>
      <c r="I12" s="78"/>
    </row>
    <row r="13" spans="1:10" ht="7.5" customHeight="1"/>
    <row r="14" spans="1:10">
      <c r="A14" s="39" t="s">
        <v>26</v>
      </c>
      <c r="B14" s="79" t="s">
        <v>27</v>
      </c>
      <c r="C14" s="79"/>
      <c r="D14" s="79"/>
      <c r="E14" s="40"/>
      <c r="F14" s="40"/>
      <c r="G14" s="41" t="s">
        <v>28</v>
      </c>
      <c r="H14" s="40"/>
      <c r="I14" s="42" t="s">
        <v>29</v>
      </c>
      <c r="J14" s="43"/>
    </row>
    <row r="15" spans="1:10" ht="24.95" customHeight="1">
      <c r="A15" s="43">
        <f>COUNTA(Entries!C11:C25)</f>
        <v>0</v>
      </c>
      <c r="B15" s="80" t="s">
        <v>35</v>
      </c>
      <c r="C15" s="80"/>
      <c r="D15" s="80"/>
      <c r="G15" s="44">
        <v>520</v>
      </c>
      <c r="H15" s="44"/>
      <c r="I15" s="44">
        <f>A15*G15</f>
        <v>0</v>
      </c>
    </row>
    <row r="16" spans="1:10">
      <c r="B16" s="76"/>
      <c r="C16" s="76"/>
      <c r="D16" s="76"/>
      <c r="G16" s="44"/>
      <c r="H16" s="44"/>
    </row>
    <row r="17" spans="1:9">
      <c r="I17" s="29" t="s">
        <v>30</v>
      </c>
    </row>
    <row r="18" spans="1:9">
      <c r="I18" s="29" t="s">
        <v>30</v>
      </c>
    </row>
    <row r="19" spans="1:9">
      <c r="I19" s="29" t="s">
        <v>30</v>
      </c>
    </row>
    <row r="20" spans="1:9">
      <c r="I20" s="29" t="s">
        <v>30</v>
      </c>
    </row>
    <row r="21" spans="1:9">
      <c r="I21" s="29" t="s">
        <v>30</v>
      </c>
    </row>
    <row r="22" spans="1:9" ht="13.5" thickBot="1">
      <c r="A22" s="45"/>
      <c r="B22" s="46"/>
      <c r="C22" s="46"/>
      <c r="D22" s="46"/>
      <c r="E22" s="46"/>
      <c r="F22" s="46"/>
      <c r="G22" s="46"/>
      <c r="H22" s="46"/>
      <c r="I22" s="46"/>
    </row>
    <row r="23" spans="1:9" ht="31.5" customHeight="1">
      <c r="G23" s="47" t="s">
        <v>31</v>
      </c>
      <c r="H23" s="47"/>
      <c r="I23" s="48">
        <f>SUM(I15:I21)</f>
        <v>0</v>
      </c>
    </row>
    <row r="24" spans="1:9">
      <c r="A24" s="34" t="s">
        <v>32</v>
      </c>
      <c r="D24" s="49" t="s">
        <v>33</v>
      </c>
      <c r="I24" s="50" t="s">
        <v>34</v>
      </c>
    </row>
    <row r="25" spans="1:9">
      <c r="A25" s="33" t="s">
        <v>13</v>
      </c>
      <c r="D25" s="29" t="s">
        <v>7</v>
      </c>
      <c r="I25" s="50" t="s">
        <v>29</v>
      </c>
    </row>
    <row r="26" spans="1:9">
      <c r="A26" s="33" t="s">
        <v>21</v>
      </c>
      <c r="D26" s="29" t="s">
        <v>36</v>
      </c>
    </row>
    <row r="27" spans="1:9">
      <c r="A27" s="33" t="s">
        <v>14</v>
      </c>
      <c r="D27" s="29" t="s">
        <v>37</v>
      </c>
    </row>
  </sheetData>
  <sheetProtection algorithmName="SHA-512" hashValue="NTKstV84sPwjVX3030jeDUKCw4b5ix3D6yNqwLzN9gZrzUKCXjkJYNIOJfttNsUHcIA00VA47xSR8qKpb7xkeA==" saltValue="32x6JiwRlF0f+zdoW0FslA==" spinCount="100000" sheet="1" objects="1" scenarios="1"/>
  <mergeCells count="10">
    <mergeCell ref="B16:D16"/>
    <mergeCell ref="A1:I1"/>
    <mergeCell ref="A12:I12"/>
    <mergeCell ref="B14:D14"/>
    <mergeCell ref="B15:D15"/>
    <mergeCell ref="A7:D7"/>
    <mergeCell ref="A10:D10"/>
    <mergeCell ref="A8:D8"/>
    <mergeCell ref="A9:D9"/>
    <mergeCell ref="A6:D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
  <sheetViews>
    <sheetView workbookViewId="0">
      <selection activeCell="O43" sqref="O43"/>
    </sheetView>
  </sheetViews>
  <sheetFormatPr defaultRowHeight="15"/>
  <cols>
    <col min="1" max="1" width="8.8867187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Entries</vt:lpstr>
      <vt:lpstr>Invoice</vt:lpstr>
      <vt:lpstr>Instructions</vt:lpstr>
      <vt:lpstr>Entries!Print_Area</vt:lpstr>
    </vt:vector>
  </TitlesOfParts>
  <Company>UW Madison Agronomy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Roth</dc:creator>
  <cp:lastModifiedBy>Adam Roth</cp:lastModifiedBy>
  <cp:lastPrinted>2024-08-02T16:58:00Z</cp:lastPrinted>
  <dcterms:created xsi:type="dcterms:W3CDTF">1999-01-07T20:44:46Z</dcterms:created>
  <dcterms:modified xsi:type="dcterms:W3CDTF">2024-08-02T17:14:44Z</dcterms:modified>
</cp:coreProperties>
</file>